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6 год\Тарифное соглашение на 2026 год\"/>
    </mc:Choice>
  </mc:AlternateContent>
  <xr:revisionPtr revIDLastSave="0" documentId="13_ncr:1_{90987672-4205-4BED-8F64-394677EC3D43}" xr6:coauthVersionLast="36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ДИ" sheetId="13" r:id="rId1"/>
    <sheet name="Лаб.исслед." sheetId="16" r:id="rId2"/>
    <sheet name="МУ мобильные компл" sheetId="14" r:id="rId3"/>
    <sheet name="Вирус гриппа" sheetId="2" r:id="rId4"/>
  </sheets>
  <definedNames>
    <definedName name="fd" localSheetId="0">#REF!</definedName>
    <definedName name="fd" localSheetId="1">#REF!</definedName>
    <definedName name="fd" localSheetId="2">#REF!</definedName>
    <definedName name="fd">#REF!</definedName>
    <definedName name="верх" localSheetId="0">#REF!</definedName>
    <definedName name="верх" localSheetId="1">#REF!</definedName>
    <definedName name="верх" localSheetId="2">#REF!</definedName>
    <definedName name="верх">#REF!</definedName>
    <definedName name="_xlnm.Print_Area" localSheetId="0">ДИ!$A$1:$J$50</definedName>
    <definedName name="_xlnm.Print_Area" localSheetId="1">Лаб.исслед.!$A$1:$C$219</definedName>
    <definedName name="_xlnm.Print_Area" localSheetId="2">'МУ мобильные компл'!$A$1:$J$13</definedName>
    <definedName name="ПриложениеДС1" localSheetId="0">#REF!</definedName>
    <definedName name="ПриложениеДС1" localSheetId="1">#REF!</definedName>
    <definedName name="ПриложениеДС1" localSheetId="2">#REF!</definedName>
    <definedName name="ПриложениеДС1">#REF!</definedName>
    <definedName name="рп" localSheetId="0">#REF!</definedName>
    <definedName name="рп" localSheetId="1">#REF!</definedName>
    <definedName name="рп" localSheetId="2">#REF!</definedName>
    <definedName name="рп">#REF!</definedName>
    <definedName name="слева" localSheetId="0">#REF!</definedName>
    <definedName name="слева" localSheetId="1">#REF!</definedName>
    <definedName name="слева" localSheetId="2">#REF!</definedName>
    <definedName name="слева">#REF!</definedName>
  </definedNames>
  <calcPr calcId="191029"/>
</workbook>
</file>

<file path=xl/calcChain.xml><?xml version="1.0" encoding="utf-8"?>
<calcChain xmlns="http://schemas.openxmlformats.org/spreadsheetml/2006/main">
  <c r="C216" i="16" l="1"/>
  <c r="C215" i="16"/>
  <c r="F10" i="2"/>
  <c r="E10" i="2"/>
  <c r="D10" i="2"/>
  <c r="F9" i="2"/>
  <c r="E9" i="2"/>
  <c r="D9" i="2"/>
  <c r="D49" i="13" l="1"/>
  <c r="D48" i="13"/>
  <c r="D47" i="13"/>
  <c r="D46" i="13"/>
  <c r="D45" i="13"/>
  <c r="H12" i="14" l="1"/>
  <c r="H11" i="14"/>
  <c r="G12" i="14"/>
  <c r="G11" i="14"/>
  <c r="F12" i="14"/>
  <c r="F11" i="14"/>
  <c r="H27" i="13" l="1"/>
  <c r="H49" i="13"/>
  <c r="H48" i="13"/>
  <c r="H47" i="13"/>
  <c r="H46" i="13"/>
  <c r="H45" i="13"/>
  <c r="H42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6" i="13"/>
  <c r="H17" i="13"/>
  <c r="H16" i="13"/>
  <c r="H15" i="13"/>
  <c r="H14" i="13"/>
  <c r="H13" i="13"/>
  <c r="H12" i="13"/>
  <c r="H24" i="13"/>
  <c r="H23" i="13"/>
  <c r="H21" i="13"/>
  <c r="H18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</calcChain>
</file>

<file path=xl/sharedStrings.xml><?xml version="1.0" encoding="utf-8"?>
<sst xmlns="http://schemas.openxmlformats.org/spreadsheetml/2006/main" count="521" uniqueCount="482">
  <si>
    <t>Код услуги</t>
  </si>
  <si>
    <t>Вид медицинской услуги</t>
  </si>
  <si>
    <t>Ультразвуковые исследования</t>
  </si>
  <si>
    <t>A04.16.001</t>
  </si>
  <si>
    <t>УЗИ почек</t>
  </si>
  <si>
    <t>УЗИ поджелудочной железы</t>
  </si>
  <si>
    <t>УЗИ сустава</t>
  </si>
  <si>
    <t>УЗИ молочных желез</t>
  </si>
  <si>
    <t>УЗИ щитовидной железы и паращитовидных желез</t>
  </si>
  <si>
    <t>УЗИ матки и придатков трансабдоминальное</t>
  </si>
  <si>
    <t>УЗИ матки и придатков трансвагинальное</t>
  </si>
  <si>
    <t>УЗИ простаты</t>
  </si>
  <si>
    <t>УЗИ мочевого пузыря</t>
  </si>
  <si>
    <t>УЗИ мягких тканей (одна анатомическая зона)</t>
  </si>
  <si>
    <t>Нейросонография</t>
  </si>
  <si>
    <t>A04.28.002.001</t>
  </si>
  <si>
    <t>A04.15.001</t>
  </si>
  <si>
    <t>A04.28.002.003</t>
  </si>
  <si>
    <t>A04.04.001</t>
  </si>
  <si>
    <t>A04.20.002</t>
  </si>
  <si>
    <t>A04.22.001</t>
  </si>
  <si>
    <t>A04.01.001</t>
  </si>
  <si>
    <t>A04.20.001</t>
  </si>
  <si>
    <t>A04.20.001.001</t>
  </si>
  <si>
    <t>A04.21.001</t>
  </si>
  <si>
    <t>A04.30.001</t>
  </si>
  <si>
    <t>A04.23.001</t>
  </si>
  <si>
    <t>УЗИ органов брюшной полости</t>
  </si>
  <si>
    <t>Рентгенологические исследования</t>
  </si>
  <si>
    <t>A06.08.003</t>
  </si>
  <si>
    <t>A06.07.003</t>
  </si>
  <si>
    <t>A06.03.010</t>
  </si>
  <si>
    <t>A06.03.015</t>
  </si>
  <si>
    <t>A06.03.017</t>
  </si>
  <si>
    <t>A06.04.003</t>
  </si>
  <si>
    <t>A06.04.004</t>
  </si>
  <si>
    <t>A06.04.005</t>
  </si>
  <si>
    <t>A06.04.010</t>
  </si>
  <si>
    <t>A06.04.012</t>
  </si>
  <si>
    <t>A06.09.007</t>
  </si>
  <si>
    <t>A06.16.007</t>
  </si>
  <si>
    <t>A06.18.001</t>
  </si>
  <si>
    <t>A06.09.006.001</t>
  </si>
  <si>
    <t>A06.20.004</t>
  </si>
  <si>
    <t>Прицельная внутриротовая контактная рентгенография</t>
  </si>
  <si>
    <t>Рентгенография шейного отдела позвоночника в двух  проекциях</t>
  </si>
  <si>
    <t>Рентгенография поясничного отдела позвоночника в одной проекции</t>
  </si>
  <si>
    <t>Рентгенография поясничного отдела позвоночника в двух проекциях</t>
  </si>
  <si>
    <t>Рентгенография крестца и копчика</t>
  </si>
  <si>
    <t>Рентгенография локтевого сустава в двух проекциях</t>
  </si>
  <si>
    <t>Рентгенография лучезапястного сустава в двух  проекциях</t>
  </si>
  <si>
    <t>Рентгенография коленного сустава в двух проекциях</t>
  </si>
  <si>
    <t>Рентгенография плечевого сустава в одной проекции</t>
  </si>
  <si>
    <t>Рентгенография плечевого сустава в двух проекциях</t>
  </si>
  <si>
    <t>A06.04.011</t>
  </si>
  <si>
    <t>Рентгенография тазобедренного сустава в одной проекции</t>
  </si>
  <si>
    <t>Рентгенография голеностопного сустава в двух  проекциях</t>
  </si>
  <si>
    <t>Рентгенография легких</t>
  </si>
  <si>
    <t>Рентгеноскопия  желудка и двенадцатиперстной кишки</t>
  </si>
  <si>
    <t>Рентгеноскопия толстой кишки (ирригоскопия)</t>
  </si>
  <si>
    <t>Флюорография легких цифровая</t>
  </si>
  <si>
    <t>Маммография</t>
  </si>
  <si>
    <t>Рентгенография придаточных пазух носа</t>
  </si>
  <si>
    <t>Функциональные исследования</t>
  </si>
  <si>
    <t>Велоэргометрия</t>
  </si>
  <si>
    <t>Электроэнцефалография (ЭЭГ)</t>
  </si>
  <si>
    <t>Реоэнцефалография (РЭГ)</t>
  </si>
  <si>
    <t>Холтеровское мониторирование сердечного ритма (ХМ-ЭКГ)</t>
  </si>
  <si>
    <t>A05.10.008</t>
  </si>
  <si>
    <t>A12.10.005</t>
  </si>
  <si>
    <t>A05.23.001</t>
  </si>
  <si>
    <t>A05.23.002</t>
  </si>
  <si>
    <t>Ультразвуковой исследование плода</t>
  </si>
  <si>
    <t>Тарифы для межучрежденческих расчетов</t>
  </si>
  <si>
    <t>Наименование</t>
  </si>
  <si>
    <t>Базовый норматив финансовых затрат</t>
  </si>
  <si>
    <t>Тарифы для медицинских организаций, для которых установлены коэффициенты дифференциации</t>
  </si>
  <si>
    <t xml:space="preserve"> Тарифы на медицинские услуги, проводимые с использованием мобильных медицинских комплексов</t>
  </si>
  <si>
    <t>к Тарифному соглашению в сфере ОМС</t>
  </si>
  <si>
    <t>Республики Карелия на 2026 год</t>
  </si>
  <si>
    <t>Взрослое население</t>
  </si>
  <si>
    <t>Детское население</t>
  </si>
  <si>
    <t>Базовый норматив                      финансо-вых затрат</t>
  </si>
  <si>
    <t>Приложение № 11</t>
  </si>
  <si>
    <t xml:space="preserve">к Тарифному соглашению в сфере </t>
  </si>
  <si>
    <t xml:space="preserve">обязательного медицинского страхования </t>
  </si>
  <si>
    <t>ГБУЗ РК "Республиканская больница скорой и экстренной медицинской помощи"</t>
  </si>
  <si>
    <t>Тариф, руб.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</si>
  <si>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</si>
  <si>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</si>
  <si>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А26.01.001.001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</si>
  <si>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</si>
  <si>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A26.01.032</t>
  </si>
  <si>
    <t>Микробиологическое исследование отделяемого высыпных элементов кожи на чувствительность к антибактериальным и противогрибковым препаратам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</si>
  <si>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</si>
  <si>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</si>
  <si>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A26.04.004</t>
  </si>
  <si>
    <t>Микробиологическое (культуральное) исследование синовиальной жидкости на аэробные и факультативно-анаэробные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</si>
  <si>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</si>
  <si>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</si>
  <si>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</si>
  <si>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</si>
  <si>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A26.05.016.001</t>
  </si>
  <si>
    <t>Исследование микробиоценоза кишечника (дисбактериоз) культуральными методами</t>
  </si>
  <si>
    <t>A26.06.073</t>
  </si>
  <si>
    <t>Определение антител к сальмонелле кишечной (Salmonella enterica) в крови</t>
  </si>
  <si>
    <t>A26.06.077</t>
  </si>
  <si>
    <t>Определение антител к сальмонелле тифи (Salmonella typhi) в крови (кровь на брюшной тиф) (РПГА с  сальмонеллезным Vi диагностикумом)</t>
  </si>
  <si>
    <t>A26.06.086</t>
  </si>
  <si>
    <t>Определение антител к сероварам иерсинии энтероколитика (Yersinia enterocolitica) в крови</t>
  </si>
  <si>
    <t>A26.06.094</t>
  </si>
  <si>
    <t>Определение антител классов M, G (IgM, IgG) к иерсинии псевдотуберкулеза (Yersinia pseudotuberculosis) в крови</t>
  </si>
  <si>
    <t>A26.06.097</t>
  </si>
  <si>
    <t>Определение антител классов M, G (IgM, IgG) к шигелле Зонне (Shigella zonnei) в крови</t>
  </si>
  <si>
    <t>A26.06.098</t>
  </si>
  <si>
    <t>Определение антител классов M, G (IgM, IgG) к шигелле Флекснера (Shigella flexneri) в крови</t>
  </si>
  <si>
    <t>A26.06.102</t>
  </si>
  <si>
    <t xml:space="preserve">Определение антител к возбудителю паракоклюша (Bordetella parapertussis) в крови </t>
  </si>
  <si>
    <t>A26.06.103</t>
  </si>
  <si>
    <t xml:space="preserve">Определение антител к возбудителю коклюша (Bordetella pertussis) в крови </t>
  </si>
  <si>
    <t>A26.06.109</t>
  </si>
  <si>
    <t>Определение антител к возбудителю менингококка (Neisseria meningitidis) в крови</t>
  </si>
  <si>
    <t>A26.06.118</t>
  </si>
  <si>
    <t>Определение антител к риккетсиям - возбудителям сыпного тифа (Rickettsia spp.) в крови</t>
  </si>
  <si>
    <t>A26.07.005</t>
  </si>
  <si>
    <t>Микробиологическое (культуральное) исследование абсцессов на аэробные и факультативно-анаэробные микроорганизмы</t>
  </si>
  <si>
    <t>A26.07.006</t>
  </si>
  <si>
    <t>Микробиологическое (культуральное) исследование соскоба полости рта на дрожжевые грибы</t>
  </si>
  <si>
    <t>A26.07.012</t>
  </si>
  <si>
    <t>Микробиологическое (культуральное) исследование отделяемого из полости рта</t>
  </si>
  <si>
    <t>A26.08.001</t>
  </si>
  <si>
    <t xml:space="preserve">Микробиологическое (культуральное) исследование слизи и пленок с миндалин на палочку дифтерии 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</si>
  <si>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</si>
  <si>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</si>
  <si>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</si>
  <si>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</si>
  <si>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</si>
  <si>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 (мазок из носа на флору)</t>
  </si>
  <si>
    <t>A26.08.015</t>
  </si>
  <si>
    <t>Бактериологическое исследование отделяемого из зева на стрептококк группы А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</si>
  <si>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</si>
  <si>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</si>
  <si>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A26.09.011</t>
  </si>
  <si>
    <t>Микробиологическое (культуральное) исследование лаважной жидкости на аэробные и факультативно-анаэробные микроорганизмы</t>
  </si>
  <si>
    <t>A26.09.012</t>
  </si>
  <si>
    <t xml:space="preserve">Микробиологическое (культуральное) исследование плевральной жидкости на аэробные и факул-анаэр м/о 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</si>
  <si>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</si>
  <si>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</si>
  <si>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A26.14.002</t>
  </si>
  <si>
    <t>Микробиологическое (культуральное) исследование желчи на аэробные и факультативно-анаэробные микроорганизмы</t>
  </si>
  <si>
    <t>A26.19.001</t>
  </si>
  <si>
    <t>Микробиологическое (культуральное) исследование фекалий/ректального мазка на  возбудителя дизентерии (Shigella spp.)</t>
  </si>
  <si>
    <t>A26.19.002</t>
  </si>
  <si>
    <t>Микробиологическое (культуральное) исследование фекалий на возбудителей брюшного тифа и паратифов</t>
  </si>
  <si>
    <t>A26.19.003</t>
  </si>
  <si>
    <t>Микробиологическое (культуральное) исследование фекалий/ректального мазка на  микроорганизмы рода сальмонелла (Salmonella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</si>
  <si>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</si>
  <si>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</si>
  <si>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A26.19.008</t>
  </si>
  <si>
    <t xml:space="preserve">Микробиологическое (культуральное) исследование кала на аэробные и факультативно-анаэробные микроорганизмы </t>
  </si>
  <si>
    <t>A26.20.008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</si>
  <si>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</si>
  <si>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A26.20.016</t>
  </si>
  <si>
    <t>Микологическое исследование влагалищного отделяемого на грибы рода кандида</t>
  </si>
  <si>
    <t>A26.20.051</t>
  </si>
  <si>
    <t>Бактериологическое  исследование влагалищного отделяемого и ректального отделяемого на стрептококк группы В (S.agalactiae)</t>
  </si>
  <si>
    <t>A26.23.006</t>
  </si>
  <si>
    <t>Микробиологическое (культуральное) исследование спинномозговой жидкости на аэробные и факультативно-анаэробные условно-патогенные микроорганизмы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</si>
  <si>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</si>
  <si>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</si>
  <si>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A26.26.004</t>
  </si>
  <si>
    <t>Микробиологическое (культуральное) исследование отделяемого конъюнктивы на аэробные и факультативно-анаэробные условно-патогенные микроорганизмы</t>
  </si>
  <si>
    <t>A26.26.006</t>
  </si>
  <si>
    <t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</t>
  </si>
  <si>
    <t>A26.28.003</t>
  </si>
  <si>
    <t>Микробиологическое (культуральное) исследование мочи на аэробные и факультативно-анаэробные условно-патогенные микроорганизмы</t>
  </si>
  <si>
    <t>A26.30.001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</si>
  <si>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</si>
  <si>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A26.30.009</t>
  </si>
  <si>
    <t>Микробиологическое (культуральное) исследование грудного молока на аэробные и факультативно-анаэробные микроорганизмы</t>
  </si>
  <si>
    <t>2 группа цитологических исследований</t>
  </si>
  <si>
    <t>А08.30.031</t>
  </si>
  <si>
    <t>Цитологическое исследование перитонеальной жидкости</t>
  </si>
  <si>
    <t>А08.09.010</t>
  </si>
  <si>
    <t>Цитологическое исследование плевральной жидкости</t>
  </si>
  <si>
    <t>3 группа цитологических исследований</t>
  </si>
  <si>
    <t>А08.07.010</t>
  </si>
  <si>
    <t>Цитологическое исследование отделяемого полости рта</t>
  </si>
  <si>
    <t>А08.07.011</t>
  </si>
  <si>
    <t>Цитологическое исследование содержимого кисты (абсцесса) полости рта или содержимого зубодесневого кармана</t>
  </si>
  <si>
    <t>А08.26.001</t>
  </si>
  <si>
    <t>Цитологическое исследование соскоба с конъюктивы</t>
  </si>
  <si>
    <t>А08.26.005</t>
  </si>
  <si>
    <t>Цитологическое исследование соскоба век</t>
  </si>
  <si>
    <t>A26.20.034.001</t>
  </si>
  <si>
    <t>A26.21.036.001</t>
  </si>
  <si>
    <t>1. Химико-микроскопические исследования</t>
  </si>
  <si>
    <t>B03.016.006</t>
  </si>
  <si>
    <t>Общий клинический анализ мочи (исследование на анализаторе)</t>
  </si>
  <si>
    <t>A12.28.011</t>
  </si>
  <si>
    <t>Микроскопическое исследование осадка мочи</t>
  </si>
  <si>
    <t>B03.016.014</t>
  </si>
  <si>
    <t>Исследование мочи методом Нечипоренко</t>
  </si>
  <si>
    <t>B03.016.010</t>
  </si>
  <si>
    <t>Копрологическое исследование</t>
  </si>
  <si>
    <t>A26.19.011</t>
  </si>
  <si>
    <t>Микроскопическое исследование кала на простейшие</t>
  </si>
  <si>
    <t>A26.19.010</t>
  </si>
  <si>
    <t>Микроскопическое исследование кала на яйца и личинки гельминтов</t>
  </si>
  <si>
    <t>A26.01.017</t>
  </si>
  <si>
    <t>Микроскопическое исследование отпечатков с поверхности кожи перианальных складок на яйца остриц (Enterobius vermicularis)</t>
  </si>
  <si>
    <t>A09.19.001.001</t>
  </si>
  <si>
    <t>Экспресс - исследование кала на скрытую кровь иммунохроматографическим методом</t>
  </si>
  <si>
    <t>A12.09.010</t>
  </si>
  <si>
    <t>Микроскопическое исследование нативного и окрашенного препарата мокроты</t>
  </si>
  <si>
    <t>B03.053.002</t>
  </si>
  <si>
    <t>Спермограмма</t>
  </si>
  <si>
    <t>A12.21.005</t>
  </si>
  <si>
    <t>Микроскопическое исследование осадка секрета простаты</t>
  </si>
  <si>
    <t>A12.20.001</t>
  </si>
  <si>
    <t>Микроскопическое исследование влагалищных мазков</t>
  </si>
  <si>
    <t>A12.07.007</t>
  </si>
  <si>
    <t>Микроскопическое исследование отделяемого из ротоглотки</t>
  </si>
  <si>
    <t>A26.25.002</t>
  </si>
  <si>
    <t>Микроскопическое исследование отделяемого из ушей на грибы (дрожжевые и мицелиальные)</t>
  </si>
  <si>
    <t>2. Гематологические исследования</t>
  </si>
  <si>
    <t>B03.016.003</t>
  </si>
  <si>
    <t xml:space="preserve">Общий (клинический) анализ крови развернутый </t>
  </si>
  <si>
    <t>A12.05.121</t>
  </si>
  <si>
    <t>Дифференцированный подсчет лейкоцитов (лейкоцитарная формула)</t>
  </si>
  <si>
    <t>A12.05.122</t>
  </si>
  <si>
    <t>Просмотр мазка крови для анализа аномалий морфологии эритроцитов, тромбоцитов и лейкоцитов</t>
  </si>
  <si>
    <t>A12.05.123</t>
  </si>
  <si>
    <t>Исследование уровня ретикулоцитов в крови</t>
  </si>
  <si>
    <t>A12.05.001</t>
  </si>
  <si>
    <t>Исследование скорости оседания эритроцитов</t>
  </si>
  <si>
    <t>A12.05.120</t>
  </si>
  <si>
    <t>Исследование уровня тромбоцитов в крови</t>
  </si>
  <si>
    <t>3. Цитологические исследования</t>
  </si>
  <si>
    <t xml:space="preserve">A08.20.017
</t>
  </si>
  <si>
    <t>Цитологическое исследование микропрепарата шейки матки</t>
  </si>
  <si>
    <t xml:space="preserve">A08.20.017.001
</t>
  </si>
  <si>
    <t>Цитологическое исследование микропрепарата цервикального канала</t>
  </si>
  <si>
    <t>4. Биохимические исследования</t>
  </si>
  <si>
    <t>A09.05.042</t>
  </si>
  <si>
    <t xml:space="preserve">Определение активности аланинаминотрансферазы в крови </t>
  </si>
  <si>
    <t>A09.05.041</t>
  </si>
  <si>
    <t xml:space="preserve">Определение активности аспартатаминотрансферазы в крови </t>
  </si>
  <si>
    <t>A09.05.044</t>
  </si>
  <si>
    <t xml:space="preserve">Определение активности гамма-глютамилтрансферазы в крови </t>
  </si>
  <si>
    <t>A09.05.039</t>
  </si>
  <si>
    <t>Определение активности лактатдегидрогеназы в крови</t>
  </si>
  <si>
    <t>A09.05.046</t>
  </si>
  <si>
    <t>Определение активности щелочной фосфатазы в крови</t>
  </si>
  <si>
    <t xml:space="preserve">A09.05.045 </t>
  </si>
  <si>
    <t>Определение активности амилазы в крови</t>
  </si>
  <si>
    <t>A09.05.043</t>
  </si>
  <si>
    <t xml:space="preserve">Определение активности креатинкиназы в крови </t>
  </si>
  <si>
    <t>A09.05.017</t>
  </si>
  <si>
    <t>Исследование уровня мочевины в крови</t>
  </si>
  <si>
    <t>A09.05.020</t>
  </si>
  <si>
    <t>Исследование уровня креатинина в крови</t>
  </si>
  <si>
    <t>A09.05.018</t>
  </si>
  <si>
    <t>Исследование уровня мочевой кислоты в крови</t>
  </si>
  <si>
    <t>A09.05.021</t>
  </si>
  <si>
    <t>Исследование уровня общего билирубина в крови</t>
  </si>
  <si>
    <t>A09.05.022.001</t>
  </si>
  <si>
    <t>Исследование уровня билирубина связанного (конъюгированного) в крови</t>
  </si>
  <si>
    <t>A09.05.022.002</t>
  </si>
  <si>
    <t>Исследование уровня билирубина свободного (неконъюгированного) в крови</t>
  </si>
  <si>
    <t>A09.05.023</t>
  </si>
  <si>
    <t>Исследование уровня глюкозы в крови</t>
  </si>
  <si>
    <t>A09.05.026</t>
  </si>
  <si>
    <t>Исследование уровня холестерина в крови</t>
  </si>
  <si>
    <t>A09.05.004</t>
  </si>
  <si>
    <t>Исследование уровня холестерина липопротеинов высокой плотности в крови</t>
  </si>
  <si>
    <t>A09.05.028</t>
  </si>
  <si>
    <t>Исследование уровня холестерина липопротеинов низкой плотности</t>
  </si>
  <si>
    <t>A09.05.025</t>
  </si>
  <si>
    <t>Исследование уровня триглицеридов в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</si>
  <si>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</si>
  <si>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</si>
  <si>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</si>
  <si>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</si>
  <si>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</si>
  <si>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</si>
  <si>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</si>
  <si>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</si>
  <si>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</si>
  <si>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</si>
  <si>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A09.05.007</t>
  </si>
  <si>
    <t>Исследование уровня железа сыворотки крови</t>
  </si>
  <si>
    <t>A12.05.011</t>
  </si>
  <si>
    <t>Исследование железосвязывающей способности сыворотки</t>
  </si>
  <si>
    <t xml:space="preserve">A09.05.030 </t>
  </si>
  <si>
    <t xml:space="preserve">Исследование уровня натрия в крови; </t>
  </si>
  <si>
    <t>A09.05.031</t>
  </si>
  <si>
    <t>Исследование уровня калия в крови</t>
  </si>
  <si>
    <t>A09.05.034</t>
  </si>
  <si>
    <t>Исследование уровня хлоридов в крови</t>
  </si>
  <si>
    <t>A09.05.127</t>
  </si>
  <si>
    <t>Исследование уровня общего магния в сыворотке крови</t>
  </si>
  <si>
    <t>A09.05.129</t>
  </si>
  <si>
    <t>Исследование уровня желчных кислот в крови</t>
  </si>
  <si>
    <t>A09.05.083</t>
  </si>
  <si>
    <r>
      <t>Исследование уровня гликированного гемоглобина</t>
    </r>
    <r>
      <rPr>
        <sz val="12"/>
        <color theme="8" tint="-0.249977111117893"/>
        <rFont val="Times New Roman"/>
        <family val="1"/>
        <charset val="204"/>
      </rPr>
      <t xml:space="preserve"> </t>
    </r>
    <r>
      <rPr>
        <b/>
        <sz val="12"/>
        <color theme="8" tint="-0.249977111117893"/>
        <rFont val="Times New Roman"/>
        <family val="1"/>
        <charset val="204"/>
      </rPr>
      <t>в крови</t>
    </r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</si>
  <si>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</si>
  <si>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</si>
  <si>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</si>
  <si>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(T4) сыворотки крови</t>
  </si>
  <si>
    <t>A09.05.087</t>
  </si>
  <si>
    <t>Исследование уровня пролактина в крови</t>
  </si>
  <si>
    <t>A09.05.132</t>
  </si>
  <si>
    <t>Исследование уровня фолликулостимулирующего гормона в сыворотке крови</t>
  </si>
  <si>
    <t>A09.05.154</t>
  </si>
  <si>
    <t>Исследование уровня общего эстрадиола в крови</t>
  </si>
  <si>
    <t>A09.05.153</t>
  </si>
  <si>
    <t>Определение уровня прогестерона в крови</t>
  </si>
  <si>
    <t>A09.05.090</t>
  </si>
  <si>
    <t>Исследование уровня хорионического гонадотропина (свободная бета-судъединица) в сыворотке крови</t>
  </si>
  <si>
    <t>A09.05.131</t>
  </si>
  <si>
    <t>Исследование уровня лютеинизирующего гормона в сыворотке крови</t>
  </si>
  <si>
    <t>A09.05.225</t>
  </si>
  <si>
    <t>Исследование уровня антимюллерова гормона в крови</t>
  </si>
  <si>
    <t>A09.05.135</t>
  </si>
  <si>
    <t>Исследование уровня общего кортизола в крови</t>
  </si>
  <si>
    <t>A09.05.061</t>
  </si>
  <si>
    <t>Исследование уровня свободного трийодтиронина (СТ3) в крови</t>
  </si>
  <si>
    <t>A09.05.117</t>
  </si>
  <si>
    <t>Исследование уровня тиреоглобулина в крови</t>
  </si>
  <si>
    <t>A12.06.060</t>
  </si>
  <si>
    <t>Определение уровня витамина B12 (цианокобаламин) в крови</t>
  </si>
  <si>
    <t>A09.05.080</t>
  </si>
  <si>
    <t>Исследование уровня фолиевой кислоты в сыворотке крови</t>
  </si>
  <si>
    <t>A09.05.078</t>
  </si>
  <si>
    <t>Исследование уровня общего тестостерона в крови</t>
  </si>
  <si>
    <t>A09.28.027</t>
  </si>
  <si>
    <t>Определение активности альфа-амилазы в моче</t>
  </si>
  <si>
    <t>A09.28.011</t>
  </si>
  <si>
    <t>Исследование уровня глюкозы в моче</t>
  </si>
  <si>
    <t>A09.28.003</t>
  </si>
  <si>
    <t>Определение белка в моче</t>
  </si>
  <si>
    <t>A09.28.003.002</t>
  </si>
  <si>
    <t>Определение количества белка в суточной моче</t>
  </si>
  <si>
    <t>A09.28.003.001</t>
  </si>
  <si>
    <t>Определение альбумина в моче</t>
  </si>
  <si>
    <t>5. Коагулогические исследования</t>
  </si>
  <si>
    <t>A12.05.052</t>
  </si>
  <si>
    <t>Определение времени свертывания плазмы, активированное каолином</t>
  </si>
  <si>
    <t>A12.05.027</t>
  </si>
  <si>
    <t>Определение протромбинового (тромбопластинового) времени в крови или в плазме</t>
  </si>
  <si>
    <t>A12.05.028</t>
  </si>
  <si>
    <t>Определение тромбинового времени в крови</t>
  </si>
  <si>
    <t>A09.05.050</t>
  </si>
  <si>
    <t>Исследование уровня фибриногена в крови</t>
  </si>
  <si>
    <t>6. Иммунологические исследования</t>
  </si>
  <si>
    <t>A12.06.015</t>
  </si>
  <si>
    <t>Определение антистрептолизина-O в сыворотке крови</t>
  </si>
  <si>
    <t>A12.06.019</t>
  </si>
  <si>
    <t>Определение содержания ревматоидного фактора в крови</t>
  </si>
  <si>
    <t>A09.05.009</t>
  </si>
  <si>
    <t>Определение концентрации C-реактивного белка в сыворотке крови</t>
  </si>
  <si>
    <t>A09.05.076</t>
  </si>
  <si>
    <t>Исследование уровня ферритина в крови</t>
  </si>
  <si>
    <t>A09.05.256</t>
  </si>
  <si>
    <t>Исследования уровня N-терминального фрагмента натрийуретического пропептида мозгового (NT-proBNP) в крови</t>
  </si>
  <si>
    <t>A09.05.130</t>
  </si>
  <si>
    <t xml:space="preserve">Исследование уровня простатспецифического антигена общего в крови; </t>
  </si>
  <si>
    <t>A09.05.202</t>
  </si>
  <si>
    <t>Исследование уровня антигена аденогенных раков CA 125 в крови</t>
  </si>
  <si>
    <t>A09.05.231</t>
  </si>
  <si>
    <t>Исследование уровня опухолеассоциированного маркера СА 15-3 в крови</t>
  </si>
  <si>
    <t>A09.05.201</t>
  </si>
  <si>
    <t>Исследование уровня антигена аденогенных раков CA 19-9 в крови</t>
  </si>
  <si>
    <t>A12.06.045</t>
  </si>
  <si>
    <t>Исследование антител к тиреопероксидазе в крови</t>
  </si>
  <si>
    <t>A09.05.054.001</t>
  </si>
  <si>
    <t>Исследование уровня общего иммуноглобулина E в крови</t>
  </si>
  <si>
    <t>A09.05.051.001</t>
  </si>
  <si>
    <t>Определение концентрации Д-димера в крови</t>
  </si>
  <si>
    <t>A09.05.200</t>
  </si>
  <si>
    <t>Исследование уровня антигена аденогенных раков CA 72-4 в крови</t>
  </si>
  <si>
    <t>A09.05.195</t>
  </si>
  <si>
    <t>Исследование уровня ракового эмбрионального антигена в крови</t>
  </si>
  <si>
    <t>A09.05.089</t>
  </si>
  <si>
    <t>Исследование уровня связанного с беременностью плазменного протеина A (PAPP-A) в сыворотке крови</t>
  </si>
  <si>
    <t>A12.05.005</t>
  </si>
  <si>
    <t>Определение основных групп по системе AB0</t>
  </si>
  <si>
    <t>A12.05.006</t>
  </si>
  <si>
    <t>Определение антигена D системы Резус (резус-фактор)</t>
  </si>
  <si>
    <t>A12.05.007.001</t>
  </si>
  <si>
    <t>Определение фенотипа по антигенам C, c, E, e, Cw, K, k и определение антиэритроцитарных антител</t>
  </si>
  <si>
    <t>7. Инфекционная иммунология (исследования наличия антигенов и антител к ПБA)</t>
  </si>
  <si>
    <t>A26.06.036</t>
  </si>
  <si>
    <t>Определение антигена (HbsAg) вируса гепатита B (Hepatitis B virus) в крови</t>
  </si>
  <si>
    <t>A26.06.040</t>
  </si>
  <si>
    <t>Определение антител к поверхностному антигену (HBsAg) вируса гепатита В (Hepatitis В virus) в крови</t>
  </si>
  <si>
    <t>A26.06.039.002</t>
  </si>
  <si>
    <t>Определение антител класса G к ядерному антигену (anti-HBc IgG) вируса гепатита В (Hepatitis В virus) в крови</t>
  </si>
  <si>
    <t>A26.06.039.001</t>
  </si>
  <si>
    <t>Определение антител класса М к ядерному антигену (anti-HBc IgM) вируса гепатита В (Hepatitis В virus) в крови</t>
  </si>
  <si>
    <t>A26.06.041.002</t>
  </si>
  <si>
    <t>Определение суммарных антител классов М и G (anti-HCV IgG и anti-HCV IgM) к вирусу гепатита С (Hepatitis С virus) в крови</t>
  </si>
  <si>
    <t>A26.06.082.001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</si>
  <si>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 (микрореакция)</t>
  </si>
  <si>
    <t>A26.06.082.002</t>
  </si>
  <si>
    <t>Определение антител к бледной трепонеме (Treponema pallidum) иммуноферментным методом (ИФA) в крови</t>
  </si>
  <si>
    <t>A26.06.081.001</t>
  </si>
  <si>
    <t>Определение антител класса G (IgG) к токсоплазме (Toxoplasma gondii) в крови</t>
  </si>
  <si>
    <t>A26.06.081.002</t>
  </si>
  <si>
    <t>Определение антител класса М (IgM) к токсоплазме (Toxoplasma gondii) в крови</t>
  </si>
  <si>
    <t>A26.06.081.003</t>
  </si>
  <si>
    <t>Определение индекса авидности антител класса G (IgG avidity) антител к токсоплазме (Toxoplasma gondii) в крови</t>
  </si>
  <si>
    <t>A26.06.071.001</t>
  </si>
  <si>
    <t>Определение антител класса G (IgG) к вирусу краснухи (Rubella virus) в крови</t>
  </si>
  <si>
    <t>A26.06.071.002</t>
  </si>
  <si>
    <t>Определение антител класса М (IgM) к вирусу краснухи (Rubella virus) в крови</t>
  </si>
  <si>
    <t>A26.06.033</t>
  </si>
  <si>
    <t>Определение антител к хеликобактеру пилори (Helicobacter pylori) в крови</t>
  </si>
  <si>
    <t>A26.19.020</t>
  </si>
  <si>
    <t>Определение антигена хеликобактера пилори в фекалиях</t>
  </si>
  <si>
    <t>A26.06.035</t>
  </si>
  <si>
    <t>Определение антигена (HbeAg) вируса гепатита B (Hepatitis B virus) в крови</t>
  </si>
  <si>
    <t xml:space="preserve">A26.06.038 </t>
  </si>
  <si>
    <t>A26.06.032</t>
  </si>
  <si>
    <t>Определение антител классов A, M, G (IgM, IgA, IgG) к лямблиям в крови</t>
  </si>
  <si>
    <t>A26.06.121</t>
  </si>
  <si>
    <t>Определение антител к аскаридам (Ascaris lumbricoides)</t>
  </si>
  <si>
    <t>A26.06.079</t>
  </si>
  <si>
    <t>Определение антител к трихинеллам (Trichinella spp.) в крови</t>
  </si>
  <si>
    <t>A26.06.062</t>
  </si>
  <si>
    <t>Определение антител к возбудителю описторхоза (Opisthorchis felineus) в крови</t>
  </si>
  <si>
    <t>А26.06.080</t>
  </si>
  <si>
    <t>Определение антител к токсокаре собак (Toxocara canis) в крови</t>
  </si>
  <si>
    <t>A26.06.024</t>
  </si>
  <si>
    <t>Определение антител класса G (IgG) к эхинококку однокамерному в крови</t>
  </si>
  <si>
    <t>A26.06.022.001</t>
  </si>
  <si>
    <t>Определение антител класса G (IgG) к цитомегаловирусу (Cytomegalovirus) в крови</t>
  </si>
  <si>
    <t>A26.06.022.002</t>
  </si>
  <si>
    <t>Определение антител класса M (IgM) к цитомегаловирусу (Cytomegalovirus) в крови</t>
  </si>
  <si>
    <t>A26.06.022.003</t>
  </si>
  <si>
    <t>Определение индекса авидности антител класса G (IgG avidity) к цитомегаловирусу (Cytomegalovirus) в крови</t>
  </si>
  <si>
    <t>A26.06.045.003</t>
  </si>
  <si>
    <t>Определение антител класса M (IgM) к вирусу простого герпеса 1 и 2 типов (Herpes simplex virus types 1, 2) в крови</t>
  </si>
  <si>
    <t>A26.06.045.001</t>
  </si>
  <si>
    <t>Определение антител класса G (IgG) к вирусу простого герпеса 1 типа (Herpes simplex virus 1) в крови</t>
  </si>
  <si>
    <t>A26.06.045.002</t>
  </si>
  <si>
    <t>Определение антител класса G (IgG) к вирусу простого герпеса 2 типа (Herpes simplex virus 2) в крови</t>
  </si>
  <si>
    <t>A26.06.046.002</t>
  </si>
  <si>
    <t>определение авидности антител класса G к вирусу простого герпеса 1 и 2 типов (Herpes simplex virus types 1, 2)</t>
  </si>
  <si>
    <t>A26.06.029.002</t>
  </si>
  <si>
    <t>Определение антител класса G (IgG) к капсидному антигену (VCA) вируса Эпштейна-Барр (Epstein - Barr virus) в крови</t>
  </si>
  <si>
    <t>A26.20.009.006</t>
  </si>
  <si>
    <t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t>
  </si>
  <si>
    <t>A26.20.029.002</t>
  </si>
  <si>
    <t>Определение ДНК уреаплазм (Ureaplasma spp.) в отделяемом слизистых оболочек женских половых органов методом ПЦР, количественное исследование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</si>
  <si>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</si>
  <si>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</t>
  </si>
  <si>
    <t xml:space="preserve"> Тарифы на микробиологические исследования</t>
  </si>
  <si>
    <t>Тарифы на услуги централизованной клинико-диагностической лаборатории                                                                                                                                                   на базе ГБУЗ «Республиканский перинатальный центр им.Гуткина К.А.»</t>
  </si>
  <si>
    <t>Цитологические исследования на базе ГБУЗ «Республиканский онкологический диспансер»</t>
  </si>
  <si>
    <t>8. Молекулярно-генетические исследования (за исключением обнаружения антигенов ПБA)</t>
  </si>
  <si>
    <t>Тарифы на диагностические исследования для Прионежского филиала ГБУЗ «Республиканская больница им. В.А. Баранова»</t>
  </si>
  <si>
    <t>А05.10.006</t>
  </si>
  <si>
    <t>Регистрация электрокардиограммы</t>
  </si>
  <si>
    <t>Таблица №1</t>
  </si>
  <si>
    <t>Таблица №2</t>
  </si>
  <si>
    <t>Таблица №3</t>
  </si>
  <si>
    <t>(рублей)</t>
  </si>
  <si>
    <t>A26.08.019</t>
  </si>
  <si>
    <t>ПЦР-тестирование на выявление вирусов гриппа А и гриппа В</t>
  </si>
  <si>
    <t>A26.08.072, A26.08.073</t>
  </si>
  <si>
    <t>Иммунохроматографическое экспресс-исследование на выявление респираторных вирусных заболеваний, включая грипп</t>
  </si>
  <si>
    <t xml:space="preserve"> Тестирование на выявление вирусов гриппа А и гриппа В </t>
  </si>
  <si>
    <t>Таблица №4</t>
  </si>
  <si>
    <t>Лабораторные исследования, проводимые ГБУЗ "Республиканский перинатальный центр им. Гуткина К.А." и ГБУЗ "Республиканская больница скорой и экстренной медицинской помощи"  в рамках  диспансеризации взрослого населения репродуктивного возраста по оценке репродуктивного здоровья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</si>
  <si>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</si>
  <si>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t>
  </si>
  <si>
    <t>Определение ДНК уреаплазм (Ureaplasma spp.) в отделяемом из уретры методом ПЦР, качественное исследование</t>
  </si>
  <si>
    <t>A26.21.033.001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</si>
  <si>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</si>
  <si>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A26.20.009.002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</si>
</sst>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b/>
      <sz val="12"/>
      <color theme="8" tint="-0.249977111117893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1" fillId="0" borderId="0"/>
  </cellStyleXfs>
  <cellXfs count="177">
    <xf numFmtId="0" fontId="0" fillId="0" borderId="0" xfId="0"/>
    <xf numFmtId="0" fontId="1" fillId="2" borderId="0" xfId="1" applyFill="1"/>
    <xf numFmtId="0" fontId="8" fillId="2" borderId="9" xfId="0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right"/>
    </xf>
    <xf numFmtId="0" fontId="1" fillId="2" borderId="0" xfId="1" applyFill="1" applyAlignment="1">
      <alignment horizontal="right"/>
    </xf>
    <xf numFmtId="4" fontId="4" fillId="2" borderId="32" xfId="0" applyNumberFormat="1" applyFont="1" applyFill="1" applyBorder="1" applyAlignment="1">
      <alignment horizontal="center" vertical="center"/>
    </xf>
    <xf numFmtId="165" fontId="3" fillId="2" borderId="24" xfId="0" applyNumberFormat="1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4" fontId="4" fillId="2" borderId="27" xfId="0" applyNumberFormat="1" applyFont="1" applyFill="1" applyBorder="1" applyAlignment="1">
      <alignment horizontal="center" vertical="center"/>
    </xf>
    <xf numFmtId="4" fontId="4" fillId="2" borderId="17" xfId="0" applyNumberFormat="1" applyFont="1" applyFill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4" fontId="12" fillId="2" borderId="25" xfId="1" applyNumberFormat="1" applyFont="1" applyFill="1" applyBorder="1" applyAlignment="1">
      <alignment vertical="center" wrapText="1"/>
    </xf>
    <xf numFmtId="4" fontId="12" fillId="2" borderId="26" xfId="1" applyNumberFormat="1" applyFont="1" applyFill="1" applyBorder="1" applyAlignment="1">
      <alignment vertical="center" wrapText="1"/>
    </xf>
    <xf numFmtId="4" fontId="12" fillId="2" borderId="21" xfId="1" applyNumberFormat="1" applyFont="1" applyFill="1" applyBorder="1" applyAlignment="1">
      <alignment vertical="center" wrapText="1"/>
    </xf>
    <xf numFmtId="4" fontId="12" fillId="2" borderId="22" xfId="1" applyNumberFormat="1" applyFont="1" applyFill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1" fillId="0" borderId="0" xfId="1" applyFill="1"/>
    <xf numFmtId="0" fontId="2" fillId="2" borderId="0" xfId="1" applyFont="1" applyFill="1" applyAlignment="1">
      <alignment horizontal="center" wrapText="1"/>
    </xf>
    <xf numFmtId="4" fontId="5" fillId="0" borderId="8" xfId="1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1" fillId="2" borderId="0" xfId="1" applyFill="1" applyAlignment="1"/>
    <xf numFmtId="0" fontId="3" fillId="0" borderId="0" xfId="0" applyFont="1" applyFill="1" applyAlignment="1">
      <alignment horizontal="right"/>
    </xf>
    <xf numFmtId="0" fontId="2" fillId="0" borderId="0" xfId="1" applyFont="1" applyFill="1" applyAlignment="1">
      <alignment horizontal="center" wrapText="1"/>
    </xf>
    <xf numFmtId="4" fontId="5" fillId="0" borderId="16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right" vertical="center"/>
    </xf>
    <xf numFmtId="164" fontId="2" fillId="0" borderId="24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vertical="center"/>
    </xf>
    <xf numFmtId="0" fontId="9" fillId="0" borderId="13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/>
    </xf>
    <xf numFmtId="0" fontId="9" fillId="0" borderId="14" xfId="1" applyFont="1" applyFill="1" applyBorder="1" applyAlignment="1">
      <alignment vertical="center"/>
    </xf>
    <xf numFmtId="0" fontId="5" fillId="0" borderId="15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right" vertical="center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horizontal="center" vertical="center"/>
    </xf>
    <xf numFmtId="3" fontId="1" fillId="0" borderId="0" xfId="1" applyNumberFormat="1" applyFill="1"/>
    <xf numFmtId="0" fontId="8" fillId="0" borderId="16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4" fontId="5" fillId="0" borderId="33" xfId="1" applyNumberFormat="1" applyFont="1" applyFill="1" applyBorder="1" applyAlignment="1">
      <alignment horizontal="right" vertical="center"/>
    </xf>
    <xf numFmtId="4" fontId="5" fillId="0" borderId="33" xfId="1" applyNumberFormat="1" applyFont="1" applyFill="1" applyBorder="1" applyAlignment="1">
      <alignment horizontal="center" vertical="center"/>
    </xf>
    <xf numFmtId="4" fontId="5" fillId="0" borderId="34" xfId="1" applyNumberFormat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vertical="center"/>
    </xf>
    <xf numFmtId="0" fontId="9" fillId="0" borderId="24" xfId="1" applyFont="1" applyFill="1" applyBorder="1" applyAlignment="1">
      <alignment horizontal="right" vertical="center"/>
    </xf>
    <xf numFmtId="0" fontId="9" fillId="0" borderId="3" xfId="1" applyFont="1" applyFill="1" applyBorder="1" applyAlignment="1">
      <alignment horizontal="right" vertical="center"/>
    </xf>
    <xf numFmtId="0" fontId="9" fillId="0" borderId="2" xfId="1" applyFont="1" applyFill="1" applyBorder="1" applyAlignment="1">
      <alignment horizontal="right" vertical="center"/>
    </xf>
    <xf numFmtId="0" fontId="9" fillId="0" borderId="3" xfId="1" applyFont="1" applyFill="1" applyBorder="1" applyAlignment="1">
      <alignment vertical="center"/>
    </xf>
    <xf numFmtId="0" fontId="9" fillId="0" borderId="4" xfId="1" applyFont="1" applyFill="1" applyBorder="1" applyAlignment="1">
      <alignment vertical="center"/>
    </xf>
    <xf numFmtId="0" fontId="8" fillId="0" borderId="7" xfId="0" applyFont="1" applyFill="1" applyBorder="1" applyAlignment="1">
      <alignment horizontal="center" vertical="center" wrapText="1"/>
    </xf>
    <xf numFmtId="4" fontId="1" fillId="0" borderId="0" xfId="1" applyNumberFormat="1" applyFill="1"/>
    <xf numFmtId="0" fontId="8" fillId="0" borderId="9" xfId="0" applyFont="1" applyFill="1" applyBorder="1" applyAlignment="1">
      <alignment horizontal="center" vertical="center" wrapText="1"/>
    </xf>
    <xf numFmtId="4" fontId="5" fillId="0" borderId="9" xfId="1" applyNumberFormat="1" applyFont="1" applyFill="1" applyBorder="1" applyAlignment="1">
      <alignment horizontal="right" vertical="center"/>
    </xf>
    <xf numFmtId="4" fontId="5" fillId="0" borderId="9" xfId="1" applyNumberFormat="1" applyFont="1" applyFill="1" applyBorder="1" applyAlignment="1">
      <alignment horizontal="center" vertical="center"/>
    </xf>
    <xf numFmtId="4" fontId="5" fillId="0" borderId="19" xfId="1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vertical="center"/>
    </xf>
    <xf numFmtId="0" fontId="9" fillId="0" borderId="2" xfId="1" applyFont="1" applyFill="1" applyBorder="1" applyAlignment="1">
      <alignment vertical="center"/>
    </xf>
    <xf numFmtId="4" fontId="5" fillId="0" borderId="9" xfId="1" applyNumberFormat="1" applyFont="1" applyFill="1" applyBorder="1" applyAlignment="1">
      <alignment horizontal="right"/>
    </xf>
    <xf numFmtId="4" fontId="5" fillId="0" borderId="9" xfId="1" applyNumberFormat="1" applyFont="1" applyFill="1" applyBorder="1" applyAlignment="1">
      <alignment horizontal="center"/>
    </xf>
    <xf numFmtId="4" fontId="5" fillId="0" borderId="19" xfId="1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 wrapText="1"/>
    </xf>
    <xf numFmtId="0" fontId="2" fillId="0" borderId="10" xfId="1" applyFont="1" applyFill="1" applyBorder="1" applyAlignment="1">
      <alignment vertical="center" wrapText="1"/>
    </xf>
    <xf numFmtId="3" fontId="5" fillId="0" borderId="20" xfId="1" applyNumberFormat="1" applyFont="1" applyFill="1" applyBorder="1" applyAlignment="1">
      <alignment vertical="center" wrapText="1"/>
    </xf>
    <xf numFmtId="4" fontId="5" fillId="0" borderId="30" xfId="1" applyNumberFormat="1" applyFont="1" applyFill="1" applyBorder="1" applyAlignment="1">
      <alignment horizontal="right" vertical="center"/>
    </xf>
    <xf numFmtId="4" fontId="5" fillId="0" borderId="30" xfId="1" applyNumberFormat="1" applyFont="1" applyFill="1" applyBorder="1" applyAlignment="1">
      <alignment horizontal="center" vertical="center"/>
    </xf>
    <xf numFmtId="4" fontId="5" fillId="0" borderId="32" xfId="1" applyNumberFormat="1" applyFont="1" applyFill="1" applyBorder="1" applyAlignment="1">
      <alignment horizontal="center" vertical="center"/>
    </xf>
    <xf numFmtId="3" fontId="5" fillId="0" borderId="15" xfId="1" applyNumberFormat="1" applyFont="1" applyFill="1" applyBorder="1" applyAlignment="1">
      <alignment vertical="center" wrapText="1"/>
    </xf>
    <xf numFmtId="3" fontId="5" fillId="0" borderId="16" xfId="1" applyNumberFormat="1" applyFont="1" applyFill="1" applyBorder="1" applyAlignment="1">
      <alignment vertical="center" wrapText="1"/>
    </xf>
    <xf numFmtId="3" fontId="5" fillId="0" borderId="19" xfId="1" applyNumberFormat="1" applyFont="1" applyFill="1" applyBorder="1" applyAlignment="1">
      <alignment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/>
    </xf>
    <xf numFmtId="0" fontId="4" fillId="0" borderId="0" xfId="1" applyFont="1" applyFill="1" applyAlignment="1">
      <alignment horizontal="right"/>
    </xf>
    <xf numFmtId="0" fontId="1" fillId="3" borderId="0" xfId="1" applyFill="1"/>
    <xf numFmtId="0" fontId="7" fillId="0" borderId="0" xfId="0" applyFont="1" applyFill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0" fontId="1" fillId="3" borderId="0" xfId="1" applyFont="1" applyFill="1"/>
    <xf numFmtId="49" fontId="4" fillId="0" borderId="37" xfId="0" applyNumberFormat="1" applyFont="1" applyFill="1" applyBorder="1" applyAlignment="1" applyProtection="1">
      <alignment horizontal="left" vertical="center"/>
    </xf>
    <xf numFmtId="49" fontId="4" fillId="0" borderId="35" xfId="0" applyNumberFormat="1" applyFont="1" applyFill="1" applyBorder="1" applyAlignment="1" applyProtection="1">
      <alignment horizontal="left" vertical="center"/>
    </xf>
    <xf numFmtId="49" fontId="4" fillId="0" borderId="36" xfId="0" applyNumberFormat="1" applyFont="1" applyFill="1" applyBorder="1" applyAlignment="1" applyProtection="1">
      <alignment horizontal="left" vertical="center"/>
    </xf>
    <xf numFmtId="0" fontId="1" fillId="0" borderId="0" xfId="1" applyFill="1" applyBorder="1"/>
    <xf numFmtId="0" fontId="4" fillId="0" borderId="0" xfId="0" applyFont="1" applyFill="1" applyBorder="1" applyAlignment="1">
      <alignment horizontal="left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12" fillId="0" borderId="32" xfId="0" applyFont="1" applyFill="1" applyBorder="1" applyAlignment="1">
      <alignment horizontal="left" vertical="center" wrapText="1"/>
    </xf>
    <xf numFmtId="2" fontId="15" fillId="0" borderId="16" xfId="0" applyNumberFormat="1" applyFont="1" applyFill="1" applyBorder="1" applyAlignment="1">
      <alignment horizontal="right" vertical="center" wrapText="1"/>
    </xf>
    <xf numFmtId="2" fontId="15" fillId="0" borderId="19" xfId="0" applyNumberFormat="1" applyFont="1" applyFill="1" applyBorder="1" applyAlignment="1">
      <alignment horizontal="right" vertical="center" wrapText="1"/>
    </xf>
    <xf numFmtId="4" fontId="4" fillId="0" borderId="32" xfId="0" applyNumberFormat="1" applyFont="1" applyFill="1" applyBorder="1" applyAlignment="1">
      <alignment horizontal="right" vertical="center"/>
    </xf>
    <xf numFmtId="4" fontId="12" fillId="0" borderId="15" xfId="1" applyNumberFormat="1" applyFont="1" applyFill="1" applyBorder="1" applyAlignment="1">
      <alignment horizontal="center" vertical="center"/>
    </xf>
    <xf numFmtId="4" fontId="12" fillId="0" borderId="32" xfId="1" applyNumberFormat="1" applyFont="1" applyFill="1" applyBorder="1" applyAlignment="1">
      <alignment horizontal="center" vertical="center"/>
    </xf>
    <xf numFmtId="4" fontId="12" fillId="0" borderId="19" xfId="1" applyNumberFormat="1" applyFont="1" applyFill="1" applyBorder="1" applyAlignment="1">
      <alignment horizontal="center" vertical="center"/>
    </xf>
    <xf numFmtId="3" fontId="12" fillId="0" borderId="15" xfId="1" applyNumberFormat="1" applyFont="1" applyFill="1" applyBorder="1" applyAlignment="1">
      <alignment vertical="center" wrapText="1"/>
    </xf>
    <xf numFmtId="3" fontId="12" fillId="0" borderId="16" xfId="1" applyNumberFormat="1" applyFont="1" applyFill="1" applyBorder="1" applyAlignment="1">
      <alignment vertical="center" wrapText="1"/>
    </xf>
    <xf numFmtId="0" fontId="3" fillId="0" borderId="24" xfId="1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center" wrapText="1"/>
    </xf>
    <xf numFmtId="3" fontId="12" fillId="0" borderId="19" xfId="1" applyNumberFormat="1" applyFont="1" applyFill="1" applyBorder="1" applyAlignment="1">
      <alignment vertical="center" wrapText="1"/>
    </xf>
    <xf numFmtId="4" fontId="12" fillId="0" borderId="17" xfId="1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wrapText="1"/>
    </xf>
    <xf numFmtId="3" fontId="12" fillId="0" borderId="0" xfId="1" applyNumberFormat="1" applyFont="1" applyFill="1" applyBorder="1" applyAlignment="1">
      <alignment vertical="center" wrapText="1"/>
    </xf>
    <xf numFmtId="4" fontId="12" fillId="0" borderId="0" xfId="1" applyNumberFormat="1" applyFont="1" applyFill="1" applyBorder="1" applyAlignment="1">
      <alignment horizontal="center" vertical="center"/>
    </xf>
    <xf numFmtId="0" fontId="14" fillId="0" borderId="24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3" fontId="12" fillId="0" borderId="38" xfId="1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2" fontId="15" fillId="0" borderId="15" xfId="0" applyNumberFormat="1" applyFont="1" applyFill="1" applyBorder="1" applyAlignment="1">
      <alignment horizontal="right" vertical="center" wrapText="1"/>
    </xf>
    <xf numFmtId="0" fontId="4" fillId="2" borderId="0" xfId="0" applyFont="1" applyFill="1" applyBorder="1"/>
    <xf numFmtId="0" fontId="3" fillId="2" borderId="0" xfId="0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vertical="center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/>
    </xf>
    <xf numFmtId="4" fontId="3" fillId="2" borderId="17" xfId="0" applyNumberFormat="1" applyFont="1" applyFill="1" applyBorder="1" applyAlignment="1">
      <alignment horizontal="center" vertical="center"/>
    </xf>
    <xf numFmtId="4" fontId="3" fillId="2" borderId="14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wrapText="1"/>
    </xf>
    <xf numFmtId="0" fontId="4" fillId="2" borderId="17" xfId="0" applyFont="1" applyFill="1" applyBorder="1" applyAlignment="1">
      <alignment horizontal="left" wrapText="1"/>
    </xf>
    <xf numFmtId="3" fontId="14" fillId="0" borderId="15" xfId="1" applyNumberFormat="1" applyFont="1" applyFill="1" applyBorder="1" applyAlignment="1">
      <alignment horizontal="center" vertical="center" wrapText="1"/>
    </xf>
    <xf numFmtId="2" fontId="19" fillId="0" borderId="15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 applyProtection="1">
      <alignment horizontal="center" vertical="center"/>
    </xf>
    <xf numFmtId="49" fontId="4" fillId="0" borderId="40" xfId="0" applyNumberFormat="1" applyFont="1" applyFill="1" applyBorder="1" applyAlignment="1" applyProtection="1">
      <alignment horizontal="left" vertical="center"/>
    </xf>
    <xf numFmtId="4" fontId="4" fillId="0" borderId="17" xfId="0" applyNumberFormat="1" applyFont="1" applyFill="1" applyBorder="1" applyAlignment="1">
      <alignment horizontal="right" vertical="center"/>
    </xf>
    <xf numFmtId="49" fontId="4" fillId="0" borderId="38" xfId="0" applyNumberFormat="1" applyFont="1" applyFill="1" applyBorder="1" applyAlignment="1" applyProtection="1">
      <alignment horizontal="left" vertical="center"/>
    </xf>
    <xf numFmtId="3" fontId="12" fillId="0" borderId="17" xfId="1" applyNumberFormat="1" applyFont="1" applyFill="1" applyBorder="1" applyAlignment="1">
      <alignment vertical="center" wrapText="1"/>
    </xf>
    <xf numFmtId="3" fontId="12" fillId="0" borderId="35" xfId="1" applyNumberFormat="1" applyFont="1" applyFill="1" applyBorder="1" applyAlignment="1">
      <alignment vertical="center" wrapText="1"/>
    </xf>
    <xf numFmtId="0" fontId="6" fillId="0" borderId="0" xfId="1" applyFont="1" applyFill="1" applyAlignment="1">
      <alignment horizontal="center"/>
    </xf>
    <xf numFmtId="0" fontId="2" fillId="0" borderId="13" xfId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8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17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3" fontId="12" fillId="2" borderId="9" xfId="1" applyNumberFormat="1" applyFont="1" applyFill="1" applyBorder="1" applyAlignment="1">
      <alignment horizontal="left" vertical="center" wrapText="1"/>
    </xf>
    <xf numFmtId="3" fontId="12" fillId="2" borderId="31" xfId="1" applyNumberFormat="1" applyFont="1" applyFill="1" applyBorder="1" applyAlignment="1">
      <alignment horizontal="left" vertical="center" wrapText="1"/>
    </xf>
    <xf numFmtId="3" fontId="12" fillId="2" borderId="23" xfId="1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wrapText="1"/>
    </xf>
    <xf numFmtId="3" fontId="3" fillId="2" borderId="3" xfId="0" applyNumberFormat="1" applyFont="1" applyFill="1" applyBorder="1" applyAlignment="1">
      <alignment horizontal="center" wrapText="1"/>
    </xf>
    <xf numFmtId="3" fontId="3" fillId="2" borderId="4" xfId="0" applyNumberFormat="1" applyFont="1" applyFill="1" applyBorder="1" applyAlignment="1">
      <alignment horizontal="center" wrapText="1"/>
    </xf>
    <xf numFmtId="3" fontId="12" fillId="2" borderId="30" xfId="1" applyNumberFormat="1" applyFont="1" applyFill="1" applyBorder="1" applyAlignment="1">
      <alignment horizontal="left" vertical="center" wrapText="1"/>
    </xf>
    <xf numFmtId="3" fontId="12" fillId="2" borderId="28" xfId="1" applyNumberFormat="1" applyFont="1" applyFill="1" applyBorder="1" applyAlignment="1">
      <alignment horizontal="left" vertical="center" wrapText="1"/>
    </xf>
    <xf numFmtId="3" fontId="12" fillId="2" borderId="29" xfId="1" applyNumberFormat="1" applyFont="1" applyFill="1" applyBorder="1" applyAlignment="1">
      <alignment horizontal="left" vertical="center" wrapText="1"/>
    </xf>
    <xf numFmtId="0" fontId="18" fillId="2" borderId="10" xfId="0" applyFont="1" applyFill="1" applyBorder="1" applyAlignment="1">
      <alignment horizontal="center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 2" xfId="2" xr:uid="{00000000-0005-0000-0000-000002000000}"/>
    <cellStyle name="Обычный 4" xfId="3" xr:uid="{E9B775C1-8D38-4B9D-A852-59F2067E7D7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9"/>
  <sheetViews>
    <sheetView view="pageBreakPreview" zoomScaleNormal="100" zoomScaleSheetLayoutView="100" workbookViewId="0">
      <selection activeCell="G45" sqref="G45"/>
    </sheetView>
  </sheetViews>
  <sheetFormatPr defaultRowHeight="15" x14ac:dyDescent="0.2"/>
  <cols>
    <col min="1" max="1" width="18.42578125" style="1" customWidth="1"/>
    <col min="2" max="2" width="53.7109375" style="1" customWidth="1"/>
    <col min="3" max="3" width="11" style="1" customWidth="1"/>
    <col min="4" max="4" width="13.28515625" style="1" customWidth="1"/>
    <col min="5" max="5" width="11.42578125" style="1" customWidth="1"/>
    <col min="6" max="6" width="11.5703125" style="1" customWidth="1"/>
    <col min="7" max="7" width="10.7109375" style="1" customWidth="1"/>
    <col min="8" max="8" width="12.7109375" style="1" customWidth="1"/>
    <col min="9" max="10" width="10.5703125" style="1" customWidth="1"/>
    <col min="11" max="11" width="13.7109375" style="1" customWidth="1"/>
    <col min="12" max="190" width="9.140625" style="1"/>
    <col min="191" max="191" width="34.28515625" style="1" customWidth="1"/>
    <col min="192" max="192" width="9.5703125" style="1" customWidth="1"/>
    <col min="193" max="193" width="10.42578125" style="1" customWidth="1"/>
    <col min="194" max="194" width="9.5703125" style="1" customWidth="1"/>
    <col min="195" max="196" width="10.85546875" style="1" customWidth="1"/>
    <col min="197" max="197" width="9.85546875" style="1" customWidth="1"/>
    <col min="198" max="198" width="8.42578125" style="1" customWidth="1"/>
    <col min="199" max="199" width="9.7109375" style="1" customWidth="1"/>
    <col min="200" max="200" width="9.140625" style="1" customWidth="1"/>
    <col min="201" max="201" width="7.7109375" style="1" customWidth="1"/>
    <col min="202" max="202" width="9.28515625" style="1" customWidth="1"/>
    <col min="203" max="203" width="9.140625" style="1" customWidth="1"/>
    <col min="204" max="204" width="7.5703125" style="1" customWidth="1"/>
    <col min="205" max="205" width="7.85546875" style="1" customWidth="1"/>
    <col min="206" max="206" width="7" style="1" customWidth="1"/>
    <col min="207" max="208" width="8.7109375" style="1" customWidth="1"/>
    <col min="209" max="209" width="8.42578125" style="1" customWidth="1"/>
    <col min="210" max="210" width="8.28515625" style="1" customWidth="1"/>
    <col min="211" max="211" width="7.42578125" style="1" customWidth="1"/>
    <col min="212" max="446" width="9.140625" style="1"/>
    <col min="447" max="447" width="34.28515625" style="1" customWidth="1"/>
    <col min="448" max="448" width="9.5703125" style="1" customWidth="1"/>
    <col min="449" max="449" width="10.42578125" style="1" customWidth="1"/>
    <col min="450" max="450" width="9.5703125" style="1" customWidth="1"/>
    <col min="451" max="452" width="10.85546875" style="1" customWidth="1"/>
    <col min="453" max="453" width="9.85546875" style="1" customWidth="1"/>
    <col min="454" max="454" width="8.42578125" style="1" customWidth="1"/>
    <col min="455" max="455" width="9.7109375" style="1" customWidth="1"/>
    <col min="456" max="456" width="9.140625" style="1" customWidth="1"/>
    <col min="457" max="457" width="7.7109375" style="1" customWidth="1"/>
    <col min="458" max="458" width="9.28515625" style="1" customWidth="1"/>
    <col min="459" max="459" width="9.140625" style="1" customWidth="1"/>
    <col min="460" max="460" width="7.5703125" style="1" customWidth="1"/>
    <col min="461" max="461" width="7.85546875" style="1" customWidth="1"/>
    <col min="462" max="462" width="7" style="1" customWidth="1"/>
    <col min="463" max="464" width="8.7109375" style="1" customWidth="1"/>
    <col min="465" max="465" width="8.42578125" style="1" customWidth="1"/>
    <col min="466" max="466" width="8.28515625" style="1" customWidth="1"/>
    <col min="467" max="467" width="7.42578125" style="1" customWidth="1"/>
    <col min="468" max="702" width="9.140625" style="1"/>
    <col min="703" max="703" width="34.28515625" style="1" customWidth="1"/>
    <col min="704" max="704" width="9.5703125" style="1" customWidth="1"/>
    <col min="705" max="705" width="10.42578125" style="1" customWidth="1"/>
    <col min="706" max="706" width="9.5703125" style="1" customWidth="1"/>
    <col min="707" max="708" width="10.85546875" style="1" customWidth="1"/>
    <col min="709" max="709" width="9.85546875" style="1" customWidth="1"/>
    <col min="710" max="710" width="8.42578125" style="1" customWidth="1"/>
    <col min="711" max="711" width="9.7109375" style="1" customWidth="1"/>
    <col min="712" max="712" width="9.140625" style="1" customWidth="1"/>
    <col min="713" max="713" width="7.7109375" style="1" customWidth="1"/>
    <col min="714" max="714" width="9.28515625" style="1" customWidth="1"/>
    <col min="715" max="715" width="9.140625" style="1" customWidth="1"/>
    <col min="716" max="716" width="7.5703125" style="1" customWidth="1"/>
    <col min="717" max="717" width="7.85546875" style="1" customWidth="1"/>
    <col min="718" max="718" width="7" style="1" customWidth="1"/>
    <col min="719" max="720" width="8.7109375" style="1" customWidth="1"/>
    <col min="721" max="721" width="8.42578125" style="1" customWidth="1"/>
    <col min="722" max="722" width="8.28515625" style="1" customWidth="1"/>
    <col min="723" max="723" width="7.42578125" style="1" customWidth="1"/>
    <col min="724" max="958" width="9.140625" style="1"/>
    <col min="959" max="959" width="34.28515625" style="1" customWidth="1"/>
    <col min="960" max="960" width="9.5703125" style="1" customWidth="1"/>
    <col min="961" max="961" width="10.42578125" style="1" customWidth="1"/>
    <col min="962" max="962" width="9.5703125" style="1" customWidth="1"/>
    <col min="963" max="964" width="10.85546875" style="1" customWidth="1"/>
    <col min="965" max="965" width="9.85546875" style="1" customWidth="1"/>
    <col min="966" max="966" width="8.42578125" style="1" customWidth="1"/>
    <col min="967" max="967" width="9.7109375" style="1" customWidth="1"/>
    <col min="968" max="968" width="9.140625" style="1" customWidth="1"/>
    <col min="969" max="969" width="7.7109375" style="1" customWidth="1"/>
    <col min="970" max="970" width="9.28515625" style="1" customWidth="1"/>
    <col min="971" max="971" width="9.140625" style="1" customWidth="1"/>
    <col min="972" max="972" width="7.5703125" style="1" customWidth="1"/>
    <col min="973" max="973" width="7.85546875" style="1" customWidth="1"/>
    <col min="974" max="974" width="7" style="1" customWidth="1"/>
    <col min="975" max="976" width="8.7109375" style="1" customWidth="1"/>
    <col min="977" max="977" width="8.42578125" style="1" customWidth="1"/>
    <col min="978" max="978" width="8.28515625" style="1" customWidth="1"/>
    <col min="979" max="979" width="7.42578125" style="1" customWidth="1"/>
    <col min="980" max="1214" width="9.140625" style="1"/>
    <col min="1215" max="1215" width="34.28515625" style="1" customWidth="1"/>
    <col min="1216" max="1216" width="9.5703125" style="1" customWidth="1"/>
    <col min="1217" max="1217" width="10.42578125" style="1" customWidth="1"/>
    <col min="1218" max="1218" width="9.5703125" style="1" customWidth="1"/>
    <col min="1219" max="1220" width="10.85546875" style="1" customWidth="1"/>
    <col min="1221" max="1221" width="9.85546875" style="1" customWidth="1"/>
    <col min="1222" max="1222" width="8.42578125" style="1" customWidth="1"/>
    <col min="1223" max="1223" width="9.7109375" style="1" customWidth="1"/>
    <col min="1224" max="1224" width="9.140625" style="1" customWidth="1"/>
    <col min="1225" max="1225" width="7.7109375" style="1" customWidth="1"/>
    <col min="1226" max="1226" width="9.28515625" style="1" customWidth="1"/>
    <col min="1227" max="1227" width="9.140625" style="1" customWidth="1"/>
    <col min="1228" max="1228" width="7.5703125" style="1" customWidth="1"/>
    <col min="1229" max="1229" width="7.85546875" style="1" customWidth="1"/>
    <col min="1230" max="1230" width="7" style="1" customWidth="1"/>
    <col min="1231" max="1232" width="8.7109375" style="1" customWidth="1"/>
    <col min="1233" max="1233" width="8.42578125" style="1" customWidth="1"/>
    <col min="1234" max="1234" width="8.28515625" style="1" customWidth="1"/>
    <col min="1235" max="1235" width="7.42578125" style="1" customWidth="1"/>
    <col min="1236" max="1470" width="9.140625" style="1"/>
    <col min="1471" max="1471" width="34.28515625" style="1" customWidth="1"/>
    <col min="1472" max="1472" width="9.5703125" style="1" customWidth="1"/>
    <col min="1473" max="1473" width="10.42578125" style="1" customWidth="1"/>
    <col min="1474" max="1474" width="9.5703125" style="1" customWidth="1"/>
    <col min="1475" max="1476" width="10.85546875" style="1" customWidth="1"/>
    <col min="1477" max="1477" width="9.85546875" style="1" customWidth="1"/>
    <col min="1478" max="1478" width="8.42578125" style="1" customWidth="1"/>
    <col min="1479" max="1479" width="9.7109375" style="1" customWidth="1"/>
    <col min="1480" max="1480" width="9.140625" style="1" customWidth="1"/>
    <col min="1481" max="1481" width="7.7109375" style="1" customWidth="1"/>
    <col min="1482" max="1482" width="9.28515625" style="1" customWidth="1"/>
    <col min="1483" max="1483" width="9.140625" style="1" customWidth="1"/>
    <col min="1484" max="1484" width="7.5703125" style="1" customWidth="1"/>
    <col min="1485" max="1485" width="7.85546875" style="1" customWidth="1"/>
    <col min="1486" max="1486" width="7" style="1" customWidth="1"/>
    <col min="1487" max="1488" width="8.7109375" style="1" customWidth="1"/>
    <col min="1489" max="1489" width="8.42578125" style="1" customWidth="1"/>
    <col min="1490" max="1490" width="8.28515625" style="1" customWidth="1"/>
    <col min="1491" max="1491" width="7.42578125" style="1" customWidth="1"/>
    <col min="1492" max="1726" width="9.140625" style="1"/>
    <col min="1727" max="1727" width="34.28515625" style="1" customWidth="1"/>
    <col min="1728" max="1728" width="9.5703125" style="1" customWidth="1"/>
    <col min="1729" max="1729" width="10.42578125" style="1" customWidth="1"/>
    <col min="1730" max="1730" width="9.5703125" style="1" customWidth="1"/>
    <col min="1731" max="1732" width="10.85546875" style="1" customWidth="1"/>
    <col min="1733" max="1733" width="9.85546875" style="1" customWidth="1"/>
    <col min="1734" max="1734" width="8.42578125" style="1" customWidth="1"/>
    <col min="1735" max="1735" width="9.7109375" style="1" customWidth="1"/>
    <col min="1736" max="1736" width="9.140625" style="1" customWidth="1"/>
    <col min="1737" max="1737" width="7.7109375" style="1" customWidth="1"/>
    <col min="1738" max="1738" width="9.28515625" style="1" customWidth="1"/>
    <col min="1739" max="1739" width="9.140625" style="1" customWidth="1"/>
    <col min="1740" max="1740" width="7.5703125" style="1" customWidth="1"/>
    <col min="1741" max="1741" width="7.85546875" style="1" customWidth="1"/>
    <col min="1742" max="1742" width="7" style="1" customWidth="1"/>
    <col min="1743" max="1744" width="8.7109375" style="1" customWidth="1"/>
    <col min="1745" max="1745" width="8.42578125" style="1" customWidth="1"/>
    <col min="1746" max="1746" width="8.28515625" style="1" customWidth="1"/>
    <col min="1747" max="1747" width="7.42578125" style="1" customWidth="1"/>
    <col min="1748" max="1982" width="9.140625" style="1"/>
    <col min="1983" max="1983" width="34.28515625" style="1" customWidth="1"/>
    <col min="1984" max="1984" width="9.5703125" style="1" customWidth="1"/>
    <col min="1985" max="1985" width="10.42578125" style="1" customWidth="1"/>
    <col min="1986" max="1986" width="9.5703125" style="1" customWidth="1"/>
    <col min="1987" max="1988" width="10.85546875" style="1" customWidth="1"/>
    <col min="1989" max="1989" width="9.85546875" style="1" customWidth="1"/>
    <col min="1990" max="1990" width="8.42578125" style="1" customWidth="1"/>
    <col min="1991" max="1991" width="9.7109375" style="1" customWidth="1"/>
    <col min="1992" max="1992" width="9.140625" style="1" customWidth="1"/>
    <col min="1993" max="1993" width="7.7109375" style="1" customWidth="1"/>
    <col min="1994" max="1994" width="9.28515625" style="1" customWidth="1"/>
    <col min="1995" max="1995" width="9.140625" style="1" customWidth="1"/>
    <col min="1996" max="1996" width="7.5703125" style="1" customWidth="1"/>
    <col min="1997" max="1997" width="7.85546875" style="1" customWidth="1"/>
    <col min="1998" max="1998" width="7" style="1" customWidth="1"/>
    <col min="1999" max="2000" width="8.7109375" style="1" customWidth="1"/>
    <col min="2001" max="2001" width="8.42578125" style="1" customWidth="1"/>
    <col min="2002" max="2002" width="8.28515625" style="1" customWidth="1"/>
    <col min="2003" max="2003" width="7.42578125" style="1" customWidth="1"/>
    <col min="2004" max="2238" width="9.140625" style="1"/>
    <col min="2239" max="2239" width="34.28515625" style="1" customWidth="1"/>
    <col min="2240" max="2240" width="9.5703125" style="1" customWidth="1"/>
    <col min="2241" max="2241" width="10.42578125" style="1" customWidth="1"/>
    <col min="2242" max="2242" width="9.5703125" style="1" customWidth="1"/>
    <col min="2243" max="2244" width="10.85546875" style="1" customWidth="1"/>
    <col min="2245" max="2245" width="9.85546875" style="1" customWidth="1"/>
    <col min="2246" max="2246" width="8.42578125" style="1" customWidth="1"/>
    <col min="2247" max="2247" width="9.7109375" style="1" customWidth="1"/>
    <col min="2248" max="2248" width="9.140625" style="1" customWidth="1"/>
    <col min="2249" max="2249" width="7.7109375" style="1" customWidth="1"/>
    <col min="2250" max="2250" width="9.28515625" style="1" customWidth="1"/>
    <col min="2251" max="2251" width="9.140625" style="1" customWidth="1"/>
    <col min="2252" max="2252" width="7.5703125" style="1" customWidth="1"/>
    <col min="2253" max="2253" width="7.85546875" style="1" customWidth="1"/>
    <col min="2254" max="2254" width="7" style="1" customWidth="1"/>
    <col min="2255" max="2256" width="8.7109375" style="1" customWidth="1"/>
    <col min="2257" max="2257" width="8.42578125" style="1" customWidth="1"/>
    <col min="2258" max="2258" width="8.28515625" style="1" customWidth="1"/>
    <col min="2259" max="2259" width="7.42578125" style="1" customWidth="1"/>
    <col min="2260" max="2494" width="9.140625" style="1"/>
    <col min="2495" max="2495" width="34.28515625" style="1" customWidth="1"/>
    <col min="2496" max="2496" width="9.5703125" style="1" customWidth="1"/>
    <col min="2497" max="2497" width="10.42578125" style="1" customWidth="1"/>
    <col min="2498" max="2498" width="9.5703125" style="1" customWidth="1"/>
    <col min="2499" max="2500" width="10.85546875" style="1" customWidth="1"/>
    <col min="2501" max="2501" width="9.85546875" style="1" customWidth="1"/>
    <col min="2502" max="2502" width="8.42578125" style="1" customWidth="1"/>
    <col min="2503" max="2503" width="9.7109375" style="1" customWidth="1"/>
    <col min="2504" max="2504" width="9.140625" style="1" customWidth="1"/>
    <col min="2505" max="2505" width="7.7109375" style="1" customWidth="1"/>
    <col min="2506" max="2506" width="9.28515625" style="1" customWidth="1"/>
    <col min="2507" max="2507" width="9.140625" style="1" customWidth="1"/>
    <col min="2508" max="2508" width="7.5703125" style="1" customWidth="1"/>
    <col min="2509" max="2509" width="7.85546875" style="1" customWidth="1"/>
    <col min="2510" max="2510" width="7" style="1" customWidth="1"/>
    <col min="2511" max="2512" width="8.7109375" style="1" customWidth="1"/>
    <col min="2513" max="2513" width="8.42578125" style="1" customWidth="1"/>
    <col min="2514" max="2514" width="8.28515625" style="1" customWidth="1"/>
    <col min="2515" max="2515" width="7.42578125" style="1" customWidth="1"/>
    <col min="2516" max="2750" width="9.140625" style="1"/>
    <col min="2751" max="2751" width="34.28515625" style="1" customWidth="1"/>
    <col min="2752" max="2752" width="9.5703125" style="1" customWidth="1"/>
    <col min="2753" max="2753" width="10.42578125" style="1" customWidth="1"/>
    <col min="2754" max="2754" width="9.5703125" style="1" customWidth="1"/>
    <col min="2755" max="2756" width="10.85546875" style="1" customWidth="1"/>
    <col min="2757" max="2757" width="9.85546875" style="1" customWidth="1"/>
    <col min="2758" max="2758" width="8.42578125" style="1" customWidth="1"/>
    <col min="2759" max="2759" width="9.7109375" style="1" customWidth="1"/>
    <col min="2760" max="2760" width="9.140625" style="1" customWidth="1"/>
    <col min="2761" max="2761" width="7.7109375" style="1" customWidth="1"/>
    <col min="2762" max="2762" width="9.28515625" style="1" customWidth="1"/>
    <col min="2763" max="2763" width="9.140625" style="1" customWidth="1"/>
    <col min="2764" max="2764" width="7.5703125" style="1" customWidth="1"/>
    <col min="2765" max="2765" width="7.85546875" style="1" customWidth="1"/>
    <col min="2766" max="2766" width="7" style="1" customWidth="1"/>
    <col min="2767" max="2768" width="8.7109375" style="1" customWidth="1"/>
    <col min="2769" max="2769" width="8.42578125" style="1" customWidth="1"/>
    <col min="2770" max="2770" width="8.28515625" style="1" customWidth="1"/>
    <col min="2771" max="2771" width="7.42578125" style="1" customWidth="1"/>
    <col min="2772" max="3006" width="9.140625" style="1"/>
    <col min="3007" max="3007" width="34.28515625" style="1" customWidth="1"/>
    <col min="3008" max="3008" width="9.5703125" style="1" customWidth="1"/>
    <col min="3009" max="3009" width="10.42578125" style="1" customWidth="1"/>
    <col min="3010" max="3010" width="9.5703125" style="1" customWidth="1"/>
    <col min="3011" max="3012" width="10.85546875" style="1" customWidth="1"/>
    <col min="3013" max="3013" width="9.85546875" style="1" customWidth="1"/>
    <col min="3014" max="3014" width="8.42578125" style="1" customWidth="1"/>
    <col min="3015" max="3015" width="9.7109375" style="1" customWidth="1"/>
    <col min="3016" max="3016" width="9.140625" style="1" customWidth="1"/>
    <col min="3017" max="3017" width="7.7109375" style="1" customWidth="1"/>
    <col min="3018" max="3018" width="9.28515625" style="1" customWidth="1"/>
    <col min="3019" max="3019" width="9.140625" style="1" customWidth="1"/>
    <col min="3020" max="3020" width="7.5703125" style="1" customWidth="1"/>
    <col min="3021" max="3021" width="7.85546875" style="1" customWidth="1"/>
    <col min="3022" max="3022" width="7" style="1" customWidth="1"/>
    <col min="3023" max="3024" width="8.7109375" style="1" customWidth="1"/>
    <col min="3025" max="3025" width="8.42578125" style="1" customWidth="1"/>
    <col min="3026" max="3026" width="8.28515625" style="1" customWidth="1"/>
    <col min="3027" max="3027" width="7.42578125" style="1" customWidth="1"/>
    <col min="3028" max="3262" width="9.140625" style="1"/>
    <col min="3263" max="3263" width="34.28515625" style="1" customWidth="1"/>
    <col min="3264" max="3264" width="9.5703125" style="1" customWidth="1"/>
    <col min="3265" max="3265" width="10.42578125" style="1" customWidth="1"/>
    <col min="3266" max="3266" width="9.5703125" style="1" customWidth="1"/>
    <col min="3267" max="3268" width="10.85546875" style="1" customWidth="1"/>
    <col min="3269" max="3269" width="9.85546875" style="1" customWidth="1"/>
    <col min="3270" max="3270" width="8.42578125" style="1" customWidth="1"/>
    <col min="3271" max="3271" width="9.7109375" style="1" customWidth="1"/>
    <col min="3272" max="3272" width="9.140625" style="1" customWidth="1"/>
    <col min="3273" max="3273" width="7.7109375" style="1" customWidth="1"/>
    <col min="3274" max="3274" width="9.28515625" style="1" customWidth="1"/>
    <col min="3275" max="3275" width="9.140625" style="1" customWidth="1"/>
    <col min="3276" max="3276" width="7.5703125" style="1" customWidth="1"/>
    <col min="3277" max="3277" width="7.85546875" style="1" customWidth="1"/>
    <col min="3278" max="3278" width="7" style="1" customWidth="1"/>
    <col min="3279" max="3280" width="8.7109375" style="1" customWidth="1"/>
    <col min="3281" max="3281" width="8.42578125" style="1" customWidth="1"/>
    <col min="3282" max="3282" width="8.28515625" style="1" customWidth="1"/>
    <col min="3283" max="3283" width="7.42578125" style="1" customWidth="1"/>
    <col min="3284" max="3518" width="9.140625" style="1"/>
    <col min="3519" max="3519" width="34.28515625" style="1" customWidth="1"/>
    <col min="3520" max="3520" width="9.5703125" style="1" customWidth="1"/>
    <col min="3521" max="3521" width="10.42578125" style="1" customWidth="1"/>
    <col min="3522" max="3522" width="9.5703125" style="1" customWidth="1"/>
    <col min="3523" max="3524" width="10.85546875" style="1" customWidth="1"/>
    <col min="3525" max="3525" width="9.85546875" style="1" customWidth="1"/>
    <col min="3526" max="3526" width="8.42578125" style="1" customWidth="1"/>
    <col min="3527" max="3527" width="9.7109375" style="1" customWidth="1"/>
    <col min="3528" max="3528" width="9.140625" style="1" customWidth="1"/>
    <col min="3529" max="3529" width="7.7109375" style="1" customWidth="1"/>
    <col min="3530" max="3530" width="9.28515625" style="1" customWidth="1"/>
    <col min="3531" max="3531" width="9.140625" style="1" customWidth="1"/>
    <col min="3532" max="3532" width="7.5703125" style="1" customWidth="1"/>
    <col min="3533" max="3533" width="7.85546875" style="1" customWidth="1"/>
    <col min="3534" max="3534" width="7" style="1" customWidth="1"/>
    <col min="3535" max="3536" width="8.7109375" style="1" customWidth="1"/>
    <col min="3537" max="3537" width="8.42578125" style="1" customWidth="1"/>
    <col min="3538" max="3538" width="8.28515625" style="1" customWidth="1"/>
    <col min="3539" max="3539" width="7.42578125" style="1" customWidth="1"/>
    <col min="3540" max="3774" width="9.140625" style="1"/>
    <col min="3775" max="3775" width="34.28515625" style="1" customWidth="1"/>
    <col min="3776" max="3776" width="9.5703125" style="1" customWidth="1"/>
    <col min="3777" max="3777" width="10.42578125" style="1" customWidth="1"/>
    <col min="3778" max="3778" width="9.5703125" style="1" customWidth="1"/>
    <col min="3779" max="3780" width="10.85546875" style="1" customWidth="1"/>
    <col min="3781" max="3781" width="9.85546875" style="1" customWidth="1"/>
    <col min="3782" max="3782" width="8.42578125" style="1" customWidth="1"/>
    <col min="3783" max="3783" width="9.7109375" style="1" customWidth="1"/>
    <col min="3784" max="3784" width="9.140625" style="1" customWidth="1"/>
    <col min="3785" max="3785" width="7.7109375" style="1" customWidth="1"/>
    <col min="3786" max="3786" width="9.28515625" style="1" customWidth="1"/>
    <col min="3787" max="3787" width="9.140625" style="1" customWidth="1"/>
    <col min="3788" max="3788" width="7.5703125" style="1" customWidth="1"/>
    <col min="3789" max="3789" width="7.85546875" style="1" customWidth="1"/>
    <col min="3790" max="3790" width="7" style="1" customWidth="1"/>
    <col min="3791" max="3792" width="8.7109375" style="1" customWidth="1"/>
    <col min="3793" max="3793" width="8.42578125" style="1" customWidth="1"/>
    <col min="3794" max="3794" width="8.28515625" style="1" customWidth="1"/>
    <col min="3795" max="3795" width="7.42578125" style="1" customWidth="1"/>
    <col min="3796" max="4030" width="9.140625" style="1"/>
    <col min="4031" max="4031" width="34.28515625" style="1" customWidth="1"/>
    <col min="4032" max="4032" width="9.5703125" style="1" customWidth="1"/>
    <col min="4033" max="4033" width="10.42578125" style="1" customWidth="1"/>
    <col min="4034" max="4034" width="9.5703125" style="1" customWidth="1"/>
    <col min="4035" max="4036" width="10.85546875" style="1" customWidth="1"/>
    <col min="4037" max="4037" width="9.85546875" style="1" customWidth="1"/>
    <col min="4038" max="4038" width="8.42578125" style="1" customWidth="1"/>
    <col min="4039" max="4039" width="9.7109375" style="1" customWidth="1"/>
    <col min="4040" max="4040" width="9.140625" style="1" customWidth="1"/>
    <col min="4041" max="4041" width="7.7109375" style="1" customWidth="1"/>
    <col min="4042" max="4042" width="9.28515625" style="1" customWidth="1"/>
    <col min="4043" max="4043" width="9.140625" style="1" customWidth="1"/>
    <col min="4044" max="4044" width="7.5703125" style="1" customWidth="1"/>
    <col min="4045" max="4045" width="7.85546875" style="1" customWidth="1"/>
    <col min="4046" max="4046" width="7" style="1" customWidth="1"/>
    <col min="4047" max="4048" width="8.7109375" style="1" customWidth="1"/>
    <col min="4049" max="4049" width="8.42578125" style="1" customWidth="1"/>
    <col min="4050" max="4050" width="8.28515625" style="1" customWidth="1"/>
    <col min="4051" max="4051" width="7.42578125" style="1" customWidth="1"/>
    <col min="4052" max="4286" width="9.140625" style="1"/>
    <col min="4287" max="4287" width="34.28515625" style="1" customWidth="1"/>
    <col min="4288" max="4288" width="9.5703125" style="1" customWidth="1"/>
    <col min="4289" max="4289" width="10.42578125" style="1" customWidth="1"/>
    <col min="4290" max="4290" width="9.5703125" style="1" customWidth="1"/>
    <col min="4291" max="4292" width="10.85546875" style="1" customWidth="1"/>
    <col min="4293" max="4293" width="9.85546875" style="1" customWidth="1"/>
    <col min="4294" max="4294" width="8.42578125" style="1" customWidth="1"/>
    <col min="4295" max="4295" width="9.7109375" style="1" customWidth="1"/>
    <col min="4296" max="4296" width="9.140625" style="1" customWidth="1"/>
    <col min="4297" max="4297" width="7.7109375" style="1" customWidth="1"/>
    <col min="4298" max="4298" width="9.28515625" style="1" customWidth="1"/>
    <col min="4299" max="4299" width="9.140625" style="1" customWidth="1"/>
    <col min="4300" max="4300" width="7.5703125" style="1" customWidth="1"/>
    <col min="4301" max="4301" width="7.85546875" style="1" customWidth="1"/>
    <col min="4302" max="4302" width="7" style="1" customWidth="1"/>
    <col min="4303" max="4304" width="8.7109375" style="1" customWidth="1"/>
    <col min="4305" max="4305" width="8.42578125" style="1" customWidth="1"/>
    <col min="4306" max="4306" width="8.28515625" style="1" customWidth="1"/>
    <col min="4307" max="4307" width="7.42578125" style="1" customWidth="1"/>
    <col min="4308" max="4542" width="9.140625" style="1"/>
    <col min="4543" max="4543" width="34.28515625" style="1" customWidth="1"/>
    <col min="4544" max="4544" width="9.5703125" style="1" customWidth="1"/>
    <col min="4545" max="4545" width="10.42578125" style="1" customWidth="1"/>
    <col min="4546" max="4546" width="9.5703125" style="1" customWidth="1"/>
    <col min="4547" max="4548" width="10.85546875" style="1" customWidth="1"/>
    <col min="4549" max="4549" width="9.85546875" style="1" customWidth="1"/>
    <col min="4550" max="4550" width="8.42578125" style="1" customWidth="1"/>
    <col min="4551" max="4551" width="9.7109375" style="1" customWidth="1"/>
    <col min="4552" max="4552" width="9.140625" style="1" customWidth="1"/>
    <col min="4553" max="4553" width="7.7109375" style="1" customWidth="1"/>
    <col min="4554" max="4554" width="9.28515625" style="1" customWidth="1"/>
    <col min="4555" max="4555" width="9.140625" style="1" customWidth="1"/>
    <col min="4556" max="4556" width="7.5703125" style="1" customWidth="1"/>
    <col min="4557" max="4557" width="7.85546875" style="1" customWidth="1"/>
    <col min="4558" max="4558" width="7" style="1" customWidth="1"/>
    <col min="4559" max="4560" width="8.7109375" style="1" customWidth="1"/>
    <col min="4561" max="4561" width="8.42578125" style="1" customWidth="1"/>
    <col min="4562" max="4562" width="8.28515625" style="1" customWidth="1"/>
    <col min="4563" max="4563" width="7.42578125" style="1" customWidth="1"/>
    <col min="4564" max="4798" width="9.140625" style="1"/>
    <col min="4799" max="4799" width="34.28515625" style="1" customWidth="1"/>
    <col min="4800" max="4800" width="9.5703125" style="1" customWidth="1"/>
    <col min="4801" max="4801" width="10.42578125" style="1" customWidth="1"/>
    <col min="4802" max="4802" width="9.5703125" style="1" customWidth="1"/>
    <col min="4803" max="4804" width="10.85546875" style="1" customWidth="1"/>
    <col min="4805" max="4805" width="9.85546875" style="1" customWidth="1"/>
    <col min="4806" max="4806" width="8.42578125" style="1" customWidth="1"/>
    <col min="4807" max="4807" width="9.7109375" style="1" customWidth="1"/>
    <col min="4808" max="4808" width="9.140625" style="1" customWidth="1"/>
    <col min="4809" max="4809" width="7.7109375" style="1" customWidth="1"/>
    <col min="4810" max="4810" width="9.28515625" style="1" customWidth="1"/>
    <col min="4811" max="4811" width="9.140625" style="1" customWidth="1"/>
    <col min="4812" max="4812" width="7.5703125" style="1" customWidth="1"/>
    <col min="4813" max="4813" width="7.85546875" style="1" customWidth="1"/>
    <col min="4814" max="4814" width="7" style="1" customWidth="1"/>
    <col min="4815" max="4816" width="8.7109375" style="1" customWidth="1"/>
    <col min="4817" max="4817" width="8.42578125" style="1" customWidth="1"/>
    <col min="4818" max="4818" width="8.28515625" style="1" customWidth="1"/>
    <col min="4819" max="4819" width="7.42578125" style="1" customWidth="1"/>
    <col min="4820" max="5054" width="9.140625" style="1"/>
    <col min="5055" max="5055" width="34.28515625" style="1" customWidth="1"/>
    <col min="5056" max="5056" width="9.5703125" style="1" customWidth="1"/>
    <col min="5057" max="5057" width="10.42578125" style="1" customWidth="1"/>
    <col min="5058" max="5058" width="9.5703125" style="1" customWidth="1"/>
    <col min="5059" max="5060" width="10.85546875" style="1" customWidth="1"/>
    <col min="5061" max="5061" width="9.85546875" style="1" customWidth="1"/>
    <col min="5062" max="5062" width="8.42578125" style="1" customWidth="1"/>
    <col min="5063" max="5063" width="9.7109375" style="1" customWidth="1"/>
    <col min="5064" max="5064" width="9.140625" style="1" customWidth="1"/>
    <col min="5065" max="5065" width="7.7109375" style="1" customWidth="1"/>
    <col min="5066" max="5066" width="9.28515625" style="1" customWidth="1"/>
    <col min="5067" max="5067" width="9.140625" style="1" customWidth="1"/>
    <col min="5068" max="5068" width="7.5703125" style="1" customWidth="1"/>
    <col min="5069" max="5069" width="7.85546875" style="1" customWidth="1"/>
    <col min="5070" max="5070" width="7" style="1" customWidth="1"/>
    <col min="5071" max="5072" width="8.7109375" style="1" customWidth="1"/>
    <col min="5073" max="5073" width="8.42578125" style="1" customWidth="1"/>
    <col min="5074" max="5074" width="8.28515625" style="1" customWidth="1"/>
    <col min="5075" max="5075" width="7.42578125" style="1" customWidth="1"/>
    <col min="5076" max="5310" width="9.140625" style="1"/>
    <col min="5311" max="5311" width="34.28515625" style="1" customWidth="1"/>
    <col min="5312" max="5312" width="9.5703125" style="1" customWidth="1"/>
    <col min="5313" max="5313" width="10.42578125" style="1" customWidth="1"/>
    <col min="5314" max="5314" width="9.5703125" style="1" customWidth="1"/>
    <col min="5315" max="5316" width="10.85546875" style="1" customWidth="1"/>
    <col min="5317" max="5317" width="9.85546875" style="1" customWidth="1"/>
    <col min="5318" max="5318" width="8.42578125" style="1" customWidth="1"/>
    <col min="5319" max="5319" width="9.7109375" style="1" customWidth="1"/>
    <col min="5320" max="5320" width="9.140625" style="1" customWidth="1"/>
    <col min="5321" max="5321" width="7.7109375" style="1" customWidth="1"/>
    <col min="5322" max="5322" width="9.28515625" style="1" customWidth="1"/>
    <col min="5323" max="5323" width="9.140625" style="1" customWidth="1"/>
    <col min="5324" max="5324" width="7.5703125" style="1" customWidth="1"/>
    <col min="5325" max="5325" width="7.85546875" style="1" customWidth="1"/>
    <col min="5326" max="5326" width="7" style="1" customWidth="1"/>
    <col min="5327" max="5328" width="8.7109375" style="1" customWidth="1"/>
    <col min="5329" max="5329" width="8.42578125" style="1" customWidth="1"/>
    <col min="5330" max="5330" width="8.28515625" style="1" customWidth="1"/>
    <col min="5331" max="5331" width="7.42578125" style="1" customWidth="1"/>
    <col min="5332" max="5566" width="9.140625" style="1"/>
    <col min="5567" max="5567" width="34.28515625" style="1" customWidth="1"/>
    <col min="5568" max="5568" width="9.5703125" style="1" customWidth="1"/>
    <col min="5569" max="5569" width="10.42578125" style="1" customWidth="1"/>
    <col min="5570" max="5570" width="9.5703125" style="1" customWidth="1"/>
    <col min="5571" max="5572" width="10.85546875" style="1" customWidth="1"/>
    <col min="5573" max="5573" width="9.85546875" style="1" customWidth="1"/>
    <col min="5574" max="5574" width="8.42578125" style="1" customWidth="1"/>
    <col min="5575" max="5575" width="9.7109375" style="1" customWidth="1"/>
    <col min="5576" max="5576" width="9.140625" style="1" customWidth="1"/>
    <col min="5577" max="5577" width="7.7109375" style="1" customWidth="1"/>
    <col min="5578" max="5578" width="9.28515625" style="1" customWidth="1"/>
    <col min="5579" max="5579" width="9.140625" style="1" customWidth="1"/>
    <col min="5580" max="5580" width="7.5703125" style="1" customWidth="1"/>
    <col min="5581" max="5581" width="7.85546875" style="1" customWidth="1"/>
    <col min="5582" max="5582" width="7" style="1" customWidth="1"/>
    <col min="5583" max="5584" width="8.7109375" style="1" customWidth="1"/>
    <col min="5585" max="5585" width="8.42578125" style="1" customWidth="1"/>
    <col min="5586" max="5586" width="8.28515625" style="1" customWidth="1"/>
    <col min="5587" max="5587" width="7.42578125" style="1" customWidth="1"/>
    <col min="5588" max="5822" width="9.140625" style="1"/>
    <col min="5823" max="5823" width="34.28515625" style="1" customWidth="1"/>
    <col min="5824" max="5824" width="9.5703125" style="1" customWidth="1"/>
    <col min="5825" max="5825" width="10.42578125" style="1" customWidth="1"/>
    <col min="5826" max="5826" width="9.5703125" style="1" customWidth="1"/>
    <col min="5827" max="5828" width="10.85546875" style="1" customWidth="1"/>
    <col min="5829" max="5829" width="9.85546875" style="1" customWidth="1"/>
    <col min="5830" max="5830" width="8.42578125" style="1" customWidth="1"/>
    <col min="5831" max="5831" width="9.7109375" style="1" customWidth="1"/>
    <col min="5832" max="5832" width="9.140625" style="1" customWidth="1"/>
    <col min="5833" max="5833" width="7.7109375" style="1" customWidth="1"/>
    <col min="5834" max="5834" width="9.28515625" style="1" customWidth="1"/>
    <col min="5835" max="5835" width="9.140625" style="1" customWidth="1"/>
    <col min="5836" max="5836" width="7.5703125" style="1" customWidth="1"/>
    <col min="5837" max="5837" width="7.85546875" style="1" customWidth="1"/>
    <col min="5838" max="5838" width="7" style="1" customWidth="1"/>
    <col min="5839" max="5840" width="8.7109375" style="1" customWidth="1"/>
    <col min="5841" max="5841" width="8.42578125" style="1" customWidth="1"/>
    <col min="5842" max="5842" width="8.28515625" style="1" customWidth="1"/>
    <col min="5843" max="5843" width="7.42578125" style="1" customWidth="1"/>
    <col min="5844" max="6078" width="9.140625" style="1"/>
    <col min="6079" max="6079" width="34.28515625" style="1" customWidth="1"/>
    <col min="6080" max="6080" width="9.5703125" style="1" customWidth="1"/>
    <col min="6081" max="6081" width="10.42578125" style="1" customWidth="1"/>
    <col min="6082" max="6082" width="9.5703125" style="1" customWidth="1"/>
    <col min="6083" max="6084" width="10.85546875" style="1" customWidth="1"/>
    <col min="6085" max="6085" width="9.85546875" style="1" customWidth="1"/>
    <col min="6086" max="6086" width="8.42578125" style="1" customWidth="1"/>
    <col min="6087" max="6087" width="9.7109375" style="1" customWidth="1"/>
    <col min="6088" max="6088" width="9.140625" style="1" customWidth="1"/>
    <col min="6089" max="6089" width="7.7109375" style="1" customWidth="1"/>
    <col min="6090" max="6090" width="9.28515625" style="1" customWidth="1"/>
    <col min="6091" max="6091" width="9.140625" style="1" customWidth="1"/>
    <col min="6092" max="6092" width="7.5703125" style="1" customWidth="1"/>
    <col min="6093" max="6093" width="7.85546875" style="1" customWidth="1"/>
    <col min="6094" max="6094" width="7" style="1" customWidth="1"/>
    <col min="6095" max="6096" width="8.7109375" style="1" customWidth="1"/>
    <col min="6097" max="6097" width="8.42578125" style="1" customWidth="1"/>
    <col min="6098" max="6098" width="8.28515625" style="1" customWidth="1"/>
    <col min="6099" max="6099" width="7.42578125" style="1" customWidth="1"/>
    <col min="6100" max="6334" width="9.140625" style="1"/>
    <col min="6335" max="6335" width="34.28515625" style="1" customWidth="1"/>
    <col min="6336" max="6336" width="9.5703125" style="1" customWidth="1"/>
    <col min="6337" max="6337" width="10.42578125" style="1" customWidth="1"/>
    <col min="6338" max="6338" width="9.5703125" style="1" customWidth="1"/>
    <col min="6339" max="6340" width="10.85546875" style="1" customWidth="1"/>
    <col min="6341" max="6341" width="9.85546875" style="1" customWidth="1"/>
    <col min="6342" max="6342" width="8.42578125" style="1" customWidth="1"/>
    <col min="6343" max="6343" width="9.7109375" style="1" customWidth="1"/>
    <col min="6344" max="6344" width="9.140625" style="1" customWidth="1"/>
    <col min="6345" max="6345" width="7.7109375" style="1" customWidth="1"/>
    <col min="6346" max="6346" width="9.28515625" style="1" customWidth="1"/>
    <col min="6347" max="6347" width="9.140625" style="1" customWidth="1"/>
    <col min="6348" max="6348" width="7.5703125" style="1" customWidth="1"/>
    <col min="6349" max="6349" width="7.85546875" style="1" customWidth="1"/>
    <col min="6350" max="6350" width="7" style="1" customWidth="1"/>
    <col min="6351" max="6352" width="8.7109375" style="1" customWidth="1"/>
    <col min="6353" max="6353" width="8.42578125" style="1" customWidth="1"/>
    <col min="6354" max="6354" width="8.28515625" style="1" customWidth="1"/>
    <col min="6355" max="6355" width="7.42578125" style="1" customWidth="1"/>
    <col min="6356" max="6590" width="9.140625" style="1"/>
    <col min="6591" max="6591" width="34.28515625" style="1" customWidth="1"/>
    <col min="6592" max="6592" width="9.5703125" style="1" customWidth="1"/>
    <col min="6593" max="6593" width="10.42578125" style="1" customWidth="1"/>
    <col min="6594" max="6594" width="9.5703125" style="1" customWidth="1"/>
    <col min="6595" max="6596" width="10.85546875" style="1" customWidth="1"/>
    <col min="6597" max="6597" width="9.85546875" style="1" customWidth="1"/>
    <col min="6598" max="6598" width="8.42578125" style="1" customWidth="1"/>
    <col min="6599" max="6599" width="9.7109375" style="1" customWidth="1"/>
    <col min="6600" max="6600" width="9.140625" style="1" customWidth="1"/>
    <col min="6601" max="6601" width="7.7109375" style="1" customWidth="1"/>
    <col min="6602" max="6602" width="9.28515625" style="1" customWidth="1"/>
    <col min="6603" max="6603" width="9.140625" style="1" customWidth="1"/>
    <col min="6604" max="6604" width="7.5703125" style="1" customWidth="1"/>
    <col min="6605" max="6605" width="7.85546875" style="1" customWidth="1"/>
    <col min="6606" max="6606" width="7" style="1" customWidth="1"/>
    <col min="6607" max="6608" width="8.7109375" style="1" customWidth="1"/>
    <col min="6609" max="6609" width="8.42578125" style="1" customWidth="1"/>
    <col min="6610" max="6610" width="8.28515625" style="1" customWidth="1"/>
    <col min="6611" max="6611" width="7.42578125" style="1" customWidth="1"/>
    <col min="6612" max="6846" width="9.140625" style="1"/>
    <col min="6847" max="6847" width="34.28515625" style="1" customWidth="1"/>
    <col min="6848" max="6848" width="9.5703125" style="1" customWidth="1"/>
    <col min="6849" max="6849" width="10.42578125" style="1" customWidth="1"/>
    <col min="6850" max="6850" width="9.5703125" style="1" customWidth="1"/>
    <col min="6851" max="6852" width="10.85546875" style="1" customWidth="1"/>
    <col min="6853" max="6853" width="9.85546875" style="1" customWidth="1"/>
    <col min="6854" max="6854" width="8.42578125" style="1" customWidth="1"/>
    <col min="6855" max="6855" width="9.7109375" style="1" customWidth="1"/>
    <col min="6856" max="6856" width="9.140625" style="1" customWidth="1"/>
    <col min="6857" max="6857" width="7.7109375" style="1" customWidth="1"/>
    <col min="6858" max="6858" width="9.28515625" style="1" customWidth="1"/>
    <col min="6859" max="6859" width="9.140625" style="1" customWidth="1"/>
    <col min="6860" max="6860" width="7.5703125" style="1" customWidth="1"/>
    <col min="6861" max="6861" width="7.85546875" style="1" customWidth="1"/>
    <col min="6862" max="6862" width="7" style="1" customWidth="1"/>
    <col min="6863" max="6864" width="8.7109375" style="1" customWidth="1"/>
    <col min="6865" max="6865" width="8.42578125" style="1" customWidth="1"/>
    <col min="6866" max="6866" width="8.28515625" style="1" customWidth="1"/>
    <col min="6867" max="6867" width="7.42578125" style="1" customWidth="1"/>
    <col min="6868" max="7102" width="9.140625" style="1"/>
    <col min="7103" max="7103" width="34.28515625" style="1" customWidth="1"/>
    <col min="7104" max="7104" width="9.5703125" style="1" customWidth="1"/>
    <col min="7105" max="7105" width="10.42578125" style="1" customWidth="1"/>
    <col min="7106" max="7106" width="9.5703125" style="1" customWidth="1"/>
    <col min="7107" max="7108" width="10.85546875" style="1" customWidth="1"/>
    <col min="7109" max="7109" width="9.85546875" style="1" customWidth="1"/>
    <col min="7110" max="7110" width="8.42578125" style="1" customWidth="1"/>
    <col min="7111" max="7111" width="9.7109375" style="1" customWidth="1"/>
    <col min="7112" max="7112" width="9.140625" style="1" customWidth="1"/>
    <col min="7113" max="7113" width="7.7109375" style="1" customWidth="1"/>
    <col min="7114" max="7114" width="9.28515625" style="1" customWidth="1"/>
    <col min="7115" max="7115" width="9.140625" style="1" customWidth="1"/>
    <col min="7116" max="7116" width="7.5703125" style="1" customWidth="1"/>
    <col min="7117" max="7117" width="7.85546875" style="1" customWidth="1"/>
    <col min="7118" max="7118" width="7" style="1" customWidth="1"/>
    <col min="7119" max="7120" width="8.7109375" style="1" customWidth="1"/>
    <col min="7121" max="7121" width="8.42578125" style="1" customWidth="1"/>
    <col min="7122" max="7122" width="8.28515625" style="1" customWidth="1"/>
    <col min="7123" max="7123" width="7.42578125" style="1" customWidth="1"/>
    <col min="7124" max="7358" width="9.140625" style="1"/>
    <col min="7359" max="7359" width="34.28515625" style="1" customWidth="1"/>
    <col min="7360" max="7360" width="9.5703125" style="1" customWidth="1"/>
    <col min="7361" max="7361" width="10.42578125" style="1" customWidth="1"/>
    <col min="7362" max="7362" width="9.5703125" style="1" customWidth="1"/>
    <col min="7363" max="7364" width="10.85546875" style="1" customWidth="1"/>
    <col min="7365" max="7365" width="9.85546875" style="1" customWidth="1"/>
    <col min="7366" max="7366" width="8.42578125" style="1" customWidth="1"/>
    <col min="7367" max="7367" width="9.7109375" style="1" customWidth="1"/>
    <col min="7368" max="7368" width="9.140625" style="1" customWidth="1"/>
    <col min="7369" max="7369" width="7.7109375" style="1" customWidth="1"/>
    <col min="7370" max="7370" width="9.28515625" style="1" customWidth="1"/>
    <col min="7371" max="7371" width="9.140625" style="1" customWidth="1"/>
    <col min="7372" max="7372" width="7.5703125" style="1" customWidth="1"/>
    <col min="7373" max="7373" width="7.85546875" style="1" customWidth="1"/>
    <col min="7374" max="7374" width="7" style="1" customWidth="1"/>
    <col min="7375" max="7376" width="8.7109375" style="1" customWidth="1"/>
    <col min="7377" max="7377" width="8.42578125" style="1" customWidth="1"/>
    <col min="7378" max="7378" width="8.28515625" style="1" customWidth="1"/>
    <col min="7379" max="7379" width="7.42578125" style="1" customWidth="1"/>
    <col min="7380" max="7614" width="9.140625" style="1"/>
    <col min="7615" max="7615" width="34.28515625" style="1" customWidth="1"/>
    <col min="7616" max="7616" width="9.5703125" style="1" customWidth="1"/>
    <col min="7617" max="7617" width="10.42578125" style="1" customWidth="1"/>
    <col min="7618" max="7618" width="9.5703125" style="1" customWidth="1"/>
    <col min="7619" max="7620" width="10.85546875" style="1" customWidth="1"/>
    <col min="7621" max="7621" width="9.85546875" style="1" customWidth="1"/>
    <col min="7622" max="7622" width="8.42578125" style="1" customWidth="1"/>
    <col min="7623" max="7623" width="9.7109375" style="1" customWidth="1"/>
    <col min="7624" max="7624" width="9.140625" style="1" customWidth="1"/>
    <col min="7625" max="7625" width="7.7109375" style="1" customWidth="1"/>
    <col min="7626" max="7626" width="9.28515625" style="1" customWidth="1"/>
    <col min="7627" max="7627" width="9.140625" style="1" customWidth="1"/>
    <col min="7628" max="7628" width="7.5703125" style="1" customWidth="1"/>
    <col min="7629" max="7629" width="7.85546875" style="1" customWidth="1"/>
    <col min="7630" max="7630" width="7" style="1" customWidth="1"/>
    <col min="7631" max="7632" width="8.7109375" style="1" customWidth="1"/>
    <col min="7633" max="7633" width="8.42578125" style="1" customWidth="1"/>
    <col min="7634" max="7634" width="8.28515625" style="1" customWidth="1"/>
    <col min="7635" max="7635" width="7.42578125" style="1" customWidth="1"/>
    <col min="7636" max="7870" width="9.140625" style="1"/>
    <col min="7871" max="7871" width="34.28515625" style="1" customWidth="1"/>
    <col min="7872" max="7872" width="9.5703125" style="1" customWidth="1"/>
    <col min="7873" max="7873" width="10.42578125" style="1" customWidth="1"/>
    <col min="7874" max="7874" width="9.5703125" style="1" customWidth="1"/>
    <col min="7875" max="7876" width="10.85546875" style="1" customWidth="1"/>
    <col min="7877" max="7877" width="9.85546875" style="1" customWidth="1"/>
    <col min="7878" max="7878" width="8.42578125" style="1" customWidth="1"/>
    <col min="7879" max="7879" width="9.7109375" style="1" customWidth="1"/>
    <col min="7880" max="7880" width="9.140625" style="1" customWidth="1"/>
    <col min="7881" max="7881" width="7.7109375" style="1" customWidth="1"/>
    <col min="7882" max="7882" width="9.28515625" style="1" customWidth="1"/>
    <col min="7883" max="7883" width="9.140625" style="1" customWidth="1"/>
    <col min="7884" max="7884" width="7.5703125" style="1" customWidth="1"/>
    <col min="7885" max="7885" width="7.85546875" style="1" customWidth="1"/>
    <col min="7886" max="7886" width="7" style="1" customWidth="1"/>
    <col min="7887" max="7888" width="8.7109375" style="1" customWidth="1"/>
    <col min="7889" max="7889" width="8.42578125" style="1" customWidth="1"/>
    <col min="7890" max="7890" width="8.28515625" style="1" customWidth="1"/>
    <col min="7891" max="7891" width="7.42578125" style="1" customWidth="1"/>
    <col min="7892" max="8126" width="9.140625" style="1"/>
    <col min="8127" max="8127" width="34.28515625" style="1" customWidth="1"/>
    <col min="8128" max="8128" width="9.5703125" style="1" customWidth="1"/>
    <col min="8129" max="8129" width="10.42578125" style="1" customWidth="1"/>
    <col min="8130" max="8130" width="9.5703125" style="1" customWidth="1"/>
    <col min="8131" max="8132" width="10.85546875" style="1" customWidth="1"/>
    <col min="8133" max="8133" width="9.85546875" style="1" customWidth="1"/>
    <col min="8134" max="8134" width="8.42578125" style="1" customWidth="1"/>
    <col min="8135" max="8135" width="9.7109375" style="1" customWidth="1"/>
    <col min="8136" max="8136" width="9.140625" style="1" customWidth="1"/>
    <col min="8137" max="8137" width="7.7109375" style="1" customWidth="1"/>
    <col min="8138" max="8138" width="9.28515625" style="1" customWidth="1"/>
    <col min="8139" max="8139" width="9.140625" style="1" customWidth="1"/>
    <col min="8140" max="8140" width="7.5703125" style="1" customWidth="1"/>
    <col min="8141" max="8141" width="7.85546875" style="1" customWidth="1"/>
    <col min="8142" max="8142" width="7" style="1" customWidth="1"/>
    <col min="8143" max="8144" width="8.7109375" style="1" customWidth="1"/>
    <col min="8145" max="8145" width="8.42578125" style="1" customWidth="1"/>
    <col min="8146" max="8146" width="8.28515625" style="1" customWidth="1"/>
    <col min="8147" max="8147" width="7.42578125" style="1" customWidth="1"/>
    <col min="8148" max="8382" width="9.140625" style="1"/>
    <col min="8383" max="8383" width="34.28515625" style="1" customWidth="1"/>
    <col min="8384" max="8384" width="9.5703125" style="1" customWidth="1"/>
    <col min="8385" max="8385" width="10.42578125" style="1" customWidth="1"/>
    <col min="8386" max="8386" width="9.5703125" style="1" customWidth="1"/>
    <col min="8387" max="8388" width="10.85546875" style="1" customWidth="1"/>
    <col min="8389" max="8389" width="9.85546875" style="1" customWidth="1"/>
    <col min="8390" max="8390" width="8.42578125" style="1" customWidth="1"/>
    <col min="8391" max="8391" width="9.7109375" style="1" customWidth="1"/>
    <col min="8392" max="8392" width="9.140625" style="1" customWidth="1"/>
    <col min="8393" max="8393" width="7.7109375" style="1" customWidth="1"/>
    <col min="8394" max="8394" width="9.28515625" style="1" customWidth="1"/>
    <col min="8395" max="8395" width="9.140625" style="1" customWidth="1"/>
    <col min="8396" max="8396" width="7.5703125" style="1" customWidth="1"/>
    <col min="8397" max="8397" width="7.85546875" style="1" customWidth="1"/>
    <col min="8398" max="8398" width="7" style="1" customWidth="1"/>
    <col min="8399" max="8400" width="8.7109375" style="1" customWidth="1"/>
    <col min="8401" max="8401" width="8.42578125" style="1" customWidth="1"/>
    <col min="8402" max="8402" width="8.28515625" style="1" customWidth="1"/>
    <col min="8403" max="8403" width="7.42578125" style="1" customWidth="1"/>
    <col min="8404" max="8638" width="9.140625" style="1"/>
    <col min="8639" max="8639" width="34.28515625" style="1" customWidth="1"/>
    <col min="8640" max="8640" width="9.5703125" style="1" customWidth="1"/>
    <col min="8641" max="8641" width="10.42578125" style="1" customWidth="1"/>
    <col min="8642" max="8642" width="9.5703125" style="1" customWidth="1"/>
    <col min="8643" max="8644" width="10.85546875" style="1" customWidth="1"/>
    <col min="8645" max="8645" width="9.85546875" style="1" customWidth="1"/>
    <col min="8646" max="8646" width="8.42578125" style="1" customWidth="1"/>
    <col min="8647" max="8647" width="9.7109375" style="1" customWidth="1"/>
    <col min="8648" max="8648" width="9.140625" style="1" customWidth="1"/>
    <col min="8649" max="8649" width="7.7109375" style="1" customWidth="1"/>
    <col min="8650" max="8650" width="9.28515625" style="1" customWidth="1"/>
    <col min="8651" max="8651" width="9.140625" style="1" customWidth="1"/>
    <col min="8652" max="8652" width="7.5703125" style="1" customWidth="1"/>
    <col min="8653" max="8653" width="7.85546875" style="1" customWidth="1"/>
    <col min="8654" max="8654" width="7" style="1" customWidth="1"/>
    <col min="8655" max="8656" width="8.7109375" style="1" customWidth="1"/>
    <col min="8657" max="8657" width="8.42578125" style="1" customWidth="1"/>
    <col min="8658" max="8658" width="8.28515625" style="1" customWidth="1"/>
    <col min="8659" max="8659" width="7.42578125" style="1" customWidth="1"/>
    <col min="8660" max="8894" width="9.140625" style="1"/>
    <col min="8895" max="8895" width="34.28515625" style="1" customWidth="1"/>
    <col min="8896" max="8896" width="9.5703125" style="1" customWidth="1"/>
    <col min="8897" max="8897" width="10.42578125" style="1" customWidth="1"/>
    <col min="8898" max="8898" width="9.5703125" style="1" customWidth="1"/>
    <col min="8899" max="8900" width="10.85546875" style="1" customWidth="1"/>
    <col min="8901" max="8901" width="9.85546875" style="1" customWidth="1"/>
    <col min="8902" max="8902" width="8.42578125" style="1" customWidth="1"/>
    <col min="8903" max="8903" width="9.7109375" style="1" customWidth="1"/>
    <col min="8904" max="8904" width="9.140625" style="1" customWidth="1"/>
    <col min="8905" max="8905" width="7.7109375" style="1" customWidth="1"/>
    <col min="8906" max="8906" width="9.28515625" style="1" customWidth="1"/>
    <col min="8907" max="8907" width="9.140625" style="1" customWidth="1"/>
    <col min="8908" max="8908" width="7.5703125" style="1" customWidth="1"/>
    <col min="8909" max="8909" width="7.85546875" style="1" customWidth="1"/>
    <col min="8910" max="8910" width="7" style="1" customWidth="1"/>
    <col min="8911" max="8912" width="8.7109375" style="1" customWidth="1"/>
    <col min="8913" max="8913" width="8.42578125" style="1" customWidth="1"/>
    <col min="8914" max="8914" width="8.28515625" style="1" customWidth="1"/>
    <col min="8915" max="8915" width="7.42578125" style="1" customWidth="1"/>
    <col min="8916" max="9150" width="9.140625" style="1"/>
    <col min="9151" max="9151" width="34.28515625" style="1" customWidth="1"/>
    <col min="9152" max="9152" width="9.5703125" style="1" customWidth="1"/>
    <col min="9153" max="9153" width="10.42578125" style="1" customWidth="1"/>
    <col min="9154" max="9154" width="9.5703125" style="1" customWidth="1"/>
    <col min="9155" max="9156" width="10.85546875" style="1" customWidth="1"/>
    <col min="9157" max="9157" width="9.85546875" style="1" customWidth="1"/>
    <col min="9158" max="9158" width="8.42578125" style="1" customWidth="1"/>
    <col min="9159" max="9159" width="9.7109375" style="1" customWidth="1"/>
    <col min="9160" max="9160" width="9.140625" style="1" customWidth="1"/>
    <col min="9161" max="9161" width="7.7109375" style="1" customWidth="1"/>
    <col min="9162" max="9162" width="9.28515625" style="1" customWidth="1"/>
    <col min="9163" max="9163" width="9.140625" style="1" customWidth="1"/>
    <col min="9164" max="9164" width="7.5703125" style="1" customWidth="1"/>
    <col min="9165" max="9165" width="7.85546875" style="1" customWidth="1"/>
    <col min="9166" max="9166" width="7" style="1" customWidth="1"/>
    <col min="9167" max="9168" width="8.7109375" style="1" customWidth="1"/>
    <col min="9169" max="9169" width="8.42578125" style="1" customWidth="1"/>
    <col min="9170" max="9170" width="8.28515625" style="1" customWidth="1"/>
    <col min="9171" max="9171" width="7.42578125" style="1" customWidth="1"/>
    <col min="9172" max="9406" width="9.140625" style="1"/>
    <col min="9407" max="9407" width="34.28515625" style="1" customWidth="1"/>
    <col min="9408" max="9408" width="9.5703125" style="1" customWidth="1"/>
    <col min="9409" max="9409" width="10.42578125" style="1" customWidth="1"/>
    <col min="9410" max="9410" width="9.5703125" style="1" customWidth="1"/>
    <col min="9411" max="9412" width="10.85546875" style="1" customWidth="1"/>
    <col min="9413" max="9413" width="9.85546875" style="1" customWidth="1"/>
    <col min="9414" max="9414" width="8.42578125" style="1" customWidth="1"/>
    <col min="9415" max="9415" width="9.7109375" style="1" customWidth="1"/>
    <col min="9416" max="9416" width="9.140625" style="1" customWidth="1"/>
    <col min="9417" max="9417" width="7.7109375" style="1" customWidth="1"/>
    <col min="9418" max="9418" width="9.28515625" style="1" customWidth="1"/>
    <col min="9419" max="9419" width="9.140625" style="1" customWidth="1"/>
    <col min="9420" max="9420" width="7.5703125" style="1" customWidth="1"/>
    <col min="9421" max="9421" width="7.85546875" style="1" customWidth="1"/>
    <col min="9422" max="9422" width="7" style="1" customWidth="1"/>
    <col min="9423" max="9424" width="8.7109375" style="1" customWidth="1"/>
    <col min="9425" max="9425" width="8.42578125" style="1" customWidth="1"/>
    <col min="9426" max="9426" width="8.28515625" style="1" customWidth="1"/>
    <col min="9427" max="9427" width="7.42578125" style="1" customWidth="1"/>
    <col min="9428" max="9662" width="9.140625" style="1"/>
    <col min="9663" max="9663" width="34.28515625" style="1" customWidth="1"/>
    <col min="9664" max="9664" width="9.5703125" style="1" customWidth="1"/>
    <col min="9665" max="9665" width="10.42578125" style="1" customWidth="1"/>
    <col min="9666" max="9666" width="9.5703125" style="1" customWidth="1"/>
    <col min="9667" max="9668" width="10.85546875" style="1" customWidth="1"/>
    <col min="9669" max="9669" width="9.85546875" style="1" customWidth="1"/>
    <col min="9670" max="9670" width="8.42578125" style="1" customWidth="1"/>
    <col min="9671" max="9671" width="9.7109375" style="1" customWidth="1"/>
    <col min="9672" max="9672" width="9.140625" style="1" customWidth="1"/>
    <col min="9673" max="9673" width="7.7109375" style="1" customWidth="1"/>
    <col min="9674" max="9674" width="9.28515625" style="1" customWidth="1"/>
    <col min="9675" max="9675" width="9.140625" style="1" customWidth="1"/>
    <col min="9676" max="9676" width="7.5703125" style="1" customWidth="1"/>
    <col min="9677" max="9677" width="7.85546875" style="1" customWidth="1"/>
    <col min="9678" max="9678" width="7" style="1" customWidth="1"/>
    <col min="9679" max="9680" width="8.7109375" style="1" customWidth="1"/>
    <col min="9681" max="9681" width="8.42578125" style="1" customWidth="1"/>
    <col min="9682" max="9682" width="8.28515625" style="1" customWidth="1"/>
    <col min="9683" max="9683" width="7.42578125" style="1" customWidth="1"/>
    <col min="9684" max="9918" width="9.140625" style="1"/>
    <col min="9919" max="9919" width="34.28515625" style="1" customWidth="1"/>
    <col min="9920" max="9920" width="9.5703125" style="1" customWidth="1"/>
    <col min="9921" max="9921" width="10.42578125" style="1" customWidth="1"/>
    <col min="9922" max="9922" width="9.5703125" style="1" customWidth="1"/>
    <col min="9923" max="9924" width="10.85546875" style="1" customWidth="1"/>
    <col min="9925" max="9925" width="9.85546875" style="1" customWidth="1"/>
    <col min="9926" max="9926" width="8.42578125" style="1" customWidth="1"/>
    <col min="9927" max="9927" width="9.7109375" style="1" customWidth="1"/>
    <col min="9928" max="9928" width="9.140625" style="1" customWidth="1"/>
    <col min="9929" max="9929" width="7.7109375" style="1" customWidth="1"/>
    <col min="9930" max="9930" width="9.28515625" style="1" customWidth="1"/>
    <col min="9931" max="9931" width="9.140625" style="1" customWidth="1"/>
    <col min="9932" max="9932" width="7.5703125" style="1" customWidth="1"/>
    <col min="9933" max="9933" width="7.85546875" style="1" customWidth="1"/>
    <col min="9934" max="9934" width="7" style="1" customWidth="1"/>
    <col min="9935" max="9936" width="8.7109375" style="1" customWidth="1"/>
    <col min="9937" max="9937" width="8.42578125" style="1" customWidth="1"/>
    <col min="9938" max="9938" width="8.28515625" style="1" customWidth="1"/>
    <col min="9939" max="9939" width="7.42578125" style="1" customWidth="1"/>
    <col min="9940" max="10174" width="9.140625" style="1"/>
    <col min="10175" max="10175" width="34.28515625" style="1" customWidth="1"/>
    <col min="10176" max="10176" width="9.5703125" style="1" customWidth="1"/>
    <col min="10177" max="10177" width="10.42578125" style="1" customWidth="1"/>
    <col min="10178" max="10178" width="9.5703125" style="1" customWidth="1"/>
    <col min="10179" max="10180" width="10.85546875" style="1" customWidth="1"/>
    <col min="10181" max="10181" width="9.85546875" style="1" customWidth="1"/>
    <col min="10182" max="10182" width="8.42578125" style="1" customWidth="1"/>
    <col min="10183" max="10183" width="9.7109375" style="1" customWidth="1"/>
    <col min="10184" max="10184" width="9.140625" style="1" customWidth="1"/>
    <col min="10185" max="10185" width="7.7109375" style="1" customWidth="1"/>
    <col min="10186" max="10186" width="9.28515625" style="1" customWidth="1"/>
    <col min="10187" max="10187" width="9.140625" style="1" customWidth="1"/>
    <col min="10188" max="10188" width="7.5703125" style="1" customWidth="1"/>
    <col min="10189" max="10189" width="7.85546875" style="1" customWidth="1"/>
    <col min="10190" max="10190" width="7" style="1" customWidth="1"/>
    <col min="10191" max="10192" width="8.7109375" style="1" customWidth="1"/>
    <col min="10193" max="10193" width="8.42578125" style="1" customWidth="1"/>
    <col min="10194" max="10194" width="8.28515625" style="1" customWidth="1"/>
    <col min="10195" max="10195" width="7.42578125" style="1" customWidth="1"/>
    <col min="10196" max="10430" width="9.140625" style="1"/>
    <col min="10431" max="10431" width="34.28515625" style="1" customWidth="1"/>
    <col min="10432" max="10432" width="9.5703125" style="1" customWidth="1"/>
    <col min="10433" max="10433" width="10.42578125" style="1" customWidth="1"/>
    <col min="10434" max="10434" width="9.5703125" style="1" customWidth="1"/>
    <col min="10435" max="10436" width="10.85546875" style="1" customWidth="1"/>
    <col min="10437" max="10437" width="9.85546875" style="1" customWidth="1"/>
    <col min="10438" max="10438" width="8.42578125" style="1" customWidth="1"/>
    <col min="10439" max="10439" width="9.7109375" style="1" customWidth="1"/>
    <col min="10440" max="10440" width="9.140625" style="1" customWidth="1"/>
    <col min="10441" max="10441" width="7.7109375" style="1" customWidth="1"/>
    <col min="10442" max="10442" width="9.28515625" style="1" customWidth="1"/>
    <col min="10443" max="10443" width="9.140625" style="1" customWidth="1"/>
    <col min="10444" max="10444" width="7.5703125" style="1" customWidth="1"/>
    <col min="10445" max="10445" width="7.85546875" style="1" customWidth="1"/>
    <col min="10446" max="10446" width="7" style="1" customWidth="1"/>
    <col min="10447" max="10448" width="8.7109375" style="1" customWidth="1"/>
    <col min="10449" max="10449" width="8.42578125" style="1" customWidth="1"/>
    <col min="10450" max="10450" width="8.28515625" style="1" customWidth="1"/>
    <col min="10451" max="10451" width="7.42578125" style="1" customWidth="1"/>
    <col min="10452" max="10686" width="9.140625" style="1"/>
    <col min="10687" max="10687" width="34.28515625" style="1" customWidth="1"/>
    <col min="10688" max="10688" width="9.5703125" style="1" customWidth="1"/>
    <col min="10689" max="10689" width="10.42578125" style="1" customWidth="1"/>
    <col min="10690" max="10690" width="9.5703125" style="1" customWidth="1"/>
    <col min="10691" max="10692" width="10.85546875" style="1" customWidth="1"/>
    <col min="10693" max="10693" width="9.85546875" style="1" customWidth="1"/>
    <col min="10694" max="10694" width="8.42578125" style="1" customWidth="1"/>
    <col min="10695" max="10695" width="9.7109375" style="1" customWidth="1"/>
    <col min="10696" max="10696" width="9.140625" style="1" customWidth="1"/>
    <col min="10697" max="10697" width="7.7109375" style="1" customWidth="1"/>
    <col min="10698" max="10698" width="9.28515625" style="1" customWidth="1"/>
    <col min="10699" max="10699" width="9.140625" style="1" customWidth="1"/>
    <col min="10700" max="10700" width="7.5703125" style="1" customWidth="1"/>
    <col min="10701" max="10701" width="7.85546875" style="1" customWidth="1"/>
    <col min="10702" max="10702" width="7" style="1" customWidth="1"/>
    <col min="10703" max="10704" width="8.7109375" style="1" customWidth="1"/>
    <col min="10705" max="10705" width="8.42578125" style="1" customWidth="1"/>
    <col min="10706" max="10706" width="8.28515625" style="1" customWidth="1"/>
    <col min="10707" max="10707" width="7.42578125" style="1" customWidth="1"/>
    <col min="10708" max="10942" width="9.140625" style="1"/>
    <col min="10943" max="10943" width="34.28515625" style="1" customWidth="1"/>
    <col min="10944" max="10944" width="9.5703125" style="1" customWidth="1"/>
    <col min="10945" max="10945" width="10.42578125" style="1" customWidth="1"/>
    <col min="10946" max="10946" width="9.5703125" style="1" customWidth="1"/>
    <col min="10947" max="10948" width="10.85546875" style="1" customWidth="1"/>
    <col min="10949" max="10949" width="9.85546875" style="1" customWidth="1"/>
    <col min="10950" max="10950" width="8.42578125" style="1" customWidth="1"/>
    <col min="10951" max="10951" width="9.7109375" style="1" customWidth="1"/>
    <col min="10952" max="10952" width="9.140625" style="1" customWidth="1"/>
    <col min="10953" max="10953" width="7.7109375" style="1" customWidth="1"/>
    <col min="10954" max="10954" width="9.28515625" style="1" customWidth="1"/>
    <col min="10955" max="10955" width="9.140625" style="1" customWidth="1"/>
    <col min="10956" max="10956" width="7.5703125" style="1" customWidth="1"/>
    <col min="10957" max="10957" width="7.85546875" style="1" customWidth="1"/>
    <col min="10958" max="10958" width="7" style="1" customWidth="1"/>
    <col min="10959" max="10960" width="8.7109375" style="1" customWidth="1"/>
    <col min="10961" max="10961" width="8.42578125" style="1" customWidth="1"/>
    <col min="10962" max="10962" width="8.28515625" style="1" customWidth="1"/>
    <col min="10963" max="10963" width="7.42578125" style="1" customWidth="1"/>
    <col min="10964" max="11198" width="9.140625" style="1"/>
    <col min="11199" max="11199" width="34.28515625" style="1" customWidth="1"/>
    <col min="11200" max="11200" width="9.5703125" style="1" customWidth="1"/>
    <col min="11201" max="11201" width="10.42578125" style="1" customWidth="1"/>
    <col min="11202" max="11202" width="9.5703125" style="1" customWidth="1"/>
    <col min="11203" max="11204" width="10.85546875" style="1" customWidth="1"/>
    <col min="11205" max="11205" width="9.85546875" style="1" customWidth="1"/>
    <col min="11206" max="11206" width="8.42578125" style="1" customWidth="1"/>
    <col min="11207" max="11207" width="9.7109375" style="1" customWidth="1"/>
    <col min="11208" max="11208" width="9.140625" style="1" customWidth="1"/>
    <col min="11209" max="11209" width="7.7109375" style="1" customWidth="1"/>
    <col min="11210" max="11210" width="9.28515625" style="1" customWidth="1"/>
    <col min="11211" max="11211" width="9.140625" style="1" customWidth="1"/>
    <col min="11212" max="11212" width="7.5703125" style="1" customWidth="1"/>
    <col min="11213" max="11213" width="7.85546875" style="1" customWidth="1"/>
    <col min="11214" max="11214" width="7" style="1" customWidth="1"/>
    <col min="11215" max="11216" width="8.7109375" style="1" customWidth="1"/>
    <col min="11217" max="11217" width="8.42578125" style="1" customWidth="1"/>
    <col min="11218" max="11218" width="8.28515625" style="1" customWidth="1"/>
    <col min="11219" max="11219" width="7.42578125" style="1" customWidth="1"/>
    <col min="11220" max="11454" width="9.140625" style="1"/>
    <col min="11455" max="11455" width="34.28515625" style="1" customWidth="1"/>
    <col min="11456" max="11456" width="9.5703125" style="1" customWidth="1"/>
    <col min="11457" max="11457" width="10.42578125" style="1" customWidth="1"/>
    <col min="11458" max="11458" width="9.5703125" style="1" customWidth="1"/>
    <col min="11459" max="11460" width="10.85546875" style="1" customWidth="1"/>
    <col min="11461" max="11461" width="9.85546875" style="1" customWidth="1"/>
    <col min="11462" max="11462" width="8.42578125" style="1" customWidth="1"/>
    <col min="11463" max="11463" width="9.7109375" style="1" customWidth="1"/>
    <col min="11464" max="11464" width="9.140625" style="1" customWidth="1"/>
    <col min="11465" max="11465" width="7.7109375" style="1" customWidth="1"/>
    <col min="11466" max="11466" width="9.28515625" style="1" customWidth="1"/>
    <col min="11467" max="11467" width="9.140625" style="1" customWidth="1"/>
    <col min="11468" max="11468" width="7.5703125" style="1" customWidth="1"/>
    <col min="11469" max="11469" width="7.85546875" style="1" customWidth="1"/>
    <col min="11470" max="11470" width="7" style="1" customWidth="1"/>
    <col min="11471" max="11472" width="8.7109375" style="1" customWidth="1"/>
    <col min="11473" max="11473" width="8.42578125" style="1" customWidth="1"/>
    <col min="11474" max="11474" width="8.28515625" style="1" customWidth="1"/>
    <col min="11475" max="11475" width="7.42578125" style="1" customWidth="1"/>
    <col min="11476" max="11710" width="9.140625" style="1"/>
    <col min="11711" max="11711" width="34.28515625" style="1" customWidth="1"/>
    <col min="11712" max="11712" width="9.5703125" style="1" customWidth="1"/>
    <col min="11713" max="11713" width="10.42578125" style="1" customWidth="1"/>
    <col min="11714" max="11714" width="9.5703125" style="1" customWidth="1"/>
    <col min="11715" max="11716" width="10.85546875" style="1" customWidth="1"/>
    <col min="11717" max="11717" width="9.85546875" style="1" customWidth="1"/>
    <col min="11718" max="11718" width="8.42578125" style="1" customWidth="1"/>
    <col min="11719" max="11719" width="9.7109375" style="1" customWidth="1"/>
    <col min="11720" max="11720" width="9.140625" style="1" customWidth="1"/>
    <col min="11721" max="11721" width="7.7109375" style="1" customWidth="1"/>
    <col min="11722" max="11722" width="9.28515625" style="1" customWidth="1"/>
    <col min="11723" max="11723" width="9.140625" style="1" customWidth="1"/>
    <col min="11724" max="11724" width="7.5703125" style="1" customWidth="1"/>
    <col min="11725" max="11725" width="7.85546875" style="1" customWidth="1"/>
    <col min="11726" max="11726" width="7" style="1" customWidth="1"/>
    <col min="11727" max="11728" width="8.7109375" style="1" customWidth="1"/>
    <col min="11729" max="11729" width="8.42578125" style="1" customWidth="1"/>
    <col min="11730" max="11730" width="8.28515625" style="1" customWidth="1"/>
    <col min="11731" max="11731" width="7.42578125" style="1" customWidth="1"/>
    <col min="11732" max="11966" width="9.140625" style="1"/>
    <col min="11967" max="11967" width="34.28515625" style="1" customWidth="1"/>
    <col min="11968" max="11968" width="9.5703125" style="1" customWidth="1"/>
    <col min="11969" max="11969" width="10.42578125" style="1" customWidth="1"/>
    <col min="11970" max="11970" width="9.5703125" style="1" customWidth="1"/>
    <col min="11971" max="11972" width="10.85546875" style="1" customWidth="1"/>
    <col min="11973" max="11973" width="9.85546875" style="1" customWidth="1"/>
    <col min="11974" max="11974" width="8.42578125" style="1" customWidth="1"/>
    <col min="11975" max="11975" width="9.7109375" style="1" customWidth="1"/>
    <col min="11976" max="11976" width="9.140625" style="1" customWidth="1"/>
    <col min="11977" max="11977" width="7.7109375" style="1" customWidth="1"/>
    <col min="11978" max="11978" width="9.28515625" style="1" customWidth="1"/>
    <col min="11979" max="11979" width="9.140625" style="1" customWidth="1"/>
    <col min="11980" max="11980" width="7.5703125" style="1" customWidth="1"/>
    <col min="11981" max="11981" width="7.85546875" style="1" customWidth="1"/>
    <col min="11982" max="11982" width="7" style="1" customWidth="1"/>
    <col min="11983" max="11984" width="8.7109375" style="1" customWidth="1"/>
    <col min="11985" max="11985" width="8.42578125" style="1" customWidth="1"/>
    <col min="11986" max="11986" width="8.28515625" style="1" customWidth="1"/>
    <col min="11987" max="11987" width="7.42578125" style="1" customWidth="1"/>
    <col min="11988" max="12222" width="9.140625" style="1"/>
    <col min="12223" max="12223" width="34.28515625" style="1" customWidth="1"/>
    <col min="12224" max="12224" width="9.5703125" style="1" customWidth="1"/>
    <col min="12225" max="12225" width="10.42578125" style="1" customWidth="1"/>
    <col min="12226" max="12226" width="9.5703125" style="1" customWidth="1"/>
    <col min="12227" max="12228" width="10.85546875" style="1" customWidth="1"/>
    <col min="12229" max="12229" width="9.85546875" style="1" customWidth="1"/>
    <col min="12230" max="12230" width="8.42578125" style="1" customWidth="1"/>
    <col min="12231" max="12231" width="9.7109375" style="1" customWidth="1"/>
    <col min="12232" max="12232" width="9.140625" style="1" customWidth="1"/>
    <col min="12233" max="12233" width="7.7109375" style="1" customWidth="1"/>
    <col min="12234" max="12234" width="9.28515625" style="1" customWidth="1"/>
    <col min="12235" max="12235" width="9.140625" style="1" customWidth="1"/>
    <col min="12236" max="12236" width="7.5703125" style="1" customWidth="1"/>
    <col min="12237" max="12237" width="7.85546875" style="1" customWidth="1"/>
    <col min="12238" max="12238" width="7" style="1" customWidth="1"/>
    <col min="12239" max="12240" width="8.7109375" style="1" customWidth="1"/>
    <col min="12241" max="12241" width="8.42578125" style="1" customWidth="1"/>
    <col min="12242" max="12242" width="8.28515625" style="1" customWidth="1"/>
    <col min="12243" max="12243" width="7.42578125" style="1" customWidth="1"/>
    <col min="12244" max="12478" width="9.140625" style="1"/>
    <col min="12479" max="12479" width="34.28515625" style="1" customWidth="1"/>
    <col min="12480" max="12480" width="9.5703125" style="1" customWidth="1"/>
    <col min="12481" max="12481" width="10.42578125" style="1" customWidth="1"/>
    <col min="12482" max="12482" width="9.5703125" style="1" customWidth="1"/>
    <col min="12483" max="12484" width="10.85546875" style="1" customWidth="1"/>
    <col min="12485" max="12485" width="9.85546875" style="1" customWidth="1"/>
    <col min="12486" max="12486" width="8.42578125" style="1" customWidth="1"/>
    <col min="12487" max="12487" width="9.7109375" style="1" customWidth="1"/>
    <col min="12488" max="12488" width="9.140625" style="1" customWidth="1"/>
    <col min="12489" max="12489" width="7.7109375" style="1" customWidth="1"/>
    <col min="12490" max="12490" width="9.28515625" style="1" customWidth="1"/>
    <col min="12491" max="12491" width="9.140625" style="1" customWidth="1"/>
    <col min="12492" max="12492" width="7.5703125" style="1" customWidth="1"/>
    <col min="12493" max="12493" width="7.85546875" style="1" customWidth="1"/>
    <col min="12494" max="12494" width="7" style="1" customWidth="1"/>
    <col min="12495" max="12496" width="8.7109375" style="1" customWidth="1"/>
    <col min="12497" max="12497" width="8.42578125" style="1" customWidth="1"/>
    <col min="12498" max="12498" width="8.28515625" style="1" customWidth="1"/>
    <col min="12499" max="12499" width="7.42578125" style="1" customWidth="1"/>
    <col min="12500" max="12734" width="9.140625" style="1"/>
    <col min="12735" max="12735" width="34.28515625" style="1" customWidth="1"/>
    <col min="12736" max="12736" width="9.5703125" style="1" customWidth="1"/>
    <col min="12737" max="12737" width="10.42578125" style="1" customWidth="1"/>
    <col min="12738" max="12738" width="9.5703125" style="1" customWidth="1"/>
    <col min="12739" max="12740" width="10.85546875" style="1" customWidth="1"/>
    <col min="12741" max="12741" width="9.85546875" style="1" customWidth="1"/>
    <col min="12742" max="12742" width="8.42578125" style="1" customWidth="1"/>
    <col min="12743" max="12743" width="9.7109375" style="1" customWidth="1"/>
    <col min="12744" max="12744" width="9.140625" style="1" customWidth="1"/>
    <col min="12745" max="12745" width="7.7109375" style="1" customWidth="1"/>
    <col min="12746" max="12746" width="9.28515625" style="1" customWidth="1"/>
    <col min="12747" max="12747" width="9.140625" style="1" customWidth="1"/>
    <col min="12748" max="12748" width="7.5703125" style="1" customWidth="1"/>
    <col min="12749" max="12749" width="7.85546875" style="1" customWidth="1"/>
    <col min="12750" max="12750" width="7" style="1" customWidth="1"/>
    <col min="12751" max="12752" width="8.7109375" style="1" customWidth="1"/>
    <col min="12753" max="12753" width="8.42578125" style="1" customWidth="1"/>
    <col min="12754" max="12754" width="8.28515625" style="1" customWidth="1"/>
    <col min="12755" max="12755" width="7.42578125" style="1" customWidth="1"/>
    <col min="12756" max="12990" width="9.140625" style="1"/>
    <col min="12991" max="12991" width="34.28515625" style="1" customWidth="1"/>
    <col min="12992" max="12992" width="9.5703125" style="1" customWidth="1"/>
    <col min="12993" max="12993" width="10.42578125" style="1" customWidth="1"/>
    <col min="12994" max="12994" width="9.5703125" style="1" customWidth="1"/>
    <col min="12995" max="12996" width="10.85546875" style="1" customWidth="1"/>
    <col min="12997" max="12997" width="9.85546875" style="1" customWidth="1"/>
    <col min="12998" max="12998" width="8.42578125" style="1" customWidth="1"/>
    <col min="12999" max="12999" width="9.7109375" style="1" customWidth="1"/>
    <col min="13000" max="13000" width="9.140625" style="1" customWidth="1"/>
    <col min="13001" max="13001" width="7.7109375" style="1" customWidth="1"/>
    <col min="13002" max="13002" width="9.28515625" style="1" customWidth="1"/>
    <col min="13003" max="13003" width="9.140625" style="1" customWidth="1"/>
    <col min="13004" max="13004" width="7.5703125" style="1" customWidth="1"/>
    <col min="13005" max="13005" width="7.85546875" style="1" customWidth="1"/>
    <col min="13006" max="13006" width="7" style="1" customWidth="1"/>
    <col min="13007" max="13008" width="8.7109375" style="1" customWidth="1"/>
    <col min="13009" max="13009" width="8.42578125" style="1" customWidth="1"/>
    <col min="13010" max="13010" width="8.28515625" style="1" customWidth="1"/>
    <col min="13011" max="13011" width="7.42578125" style="1" customWidth="1"/>
    <col min="13012" max="13246" width="9.140625" style="1"/>
    <col min="13247" max="13247" width="34.28515625" style="1" customWidth="1"/>
    <col min="13248" max="13248" width="9.5703125" style="1" customWidth="1"/>
    <col min="13249" max="13249" width="10.42578125" style="1" customWidth="1"/>
    <col min="13250" max="13250" width="9.5703125" style="1" customWidth="1"/>
    <col min="13251" max="13252" width="10.85546875" style="1" customWidth="1"/>
    <col min="13253" max="13253" width="9.85546875" style="1" customWidth="1"/>
    <col min="13254" max="13254" width="8.42578125" style="1" customWidth="1"/>
    <col min="13255" max="13255" width="9.7109375" style="1" customWidth="1"/>
    <col min="13256" max="13256" width="9.140625" style="1" customWidth="1"/>
    <col min="13257" max="13257" width="7.7109375" style="1" customWidth="1"/>
    <col min="13258" max="13258" width="9.28515625" style="1" customWidth="1"/>
    <col min="13259" max="13259" width="9.140625" style="1" customWidth="1"/>
    <col min="13260" max="13260" width="7.5703125" style="1" customWidth="1"/>
    <col min="13261" max="13261" width="7.85546875" style="1" customWidth="1"/>
    <col min="13262" max="13262" width="7" style="1" customWidth="1"/>
    <col min="13263" max="13264" width="8.7109375" style="1" customWidth="1"/>
    <col min="13265" max="13265" width="8.42578125" style="1" customWidth="1"/>
    <col min="13266" max="13266" width="8.28515625" style="1" customWidth="1"/>
    <col min="13267" max="13267" width="7.42578125" style="1" customWidth="1"/>
    <col min="13268" max="13502" width="9.140625" style="1"/>
    <col min="13503" max="13503" width="34.28515625" style="1" customWidth="1"/>
    <col min="13504" max="13504" width="9.5703125" style="1" customWidth="1"/>
    <col min="13505" max="13505" width="10.42578125" style="1" customWidth="1"/>
    <col min="13506" max="13506" width="9.5703125" style="1" customWidth="1"/>
    <col min="13507" max="13508" width="10.85546875" style="1" customWidth="1"/>
    <col min="13509" max="13509" width="9.85546875" style="1" customWidth="1"/>
    <col min="13510" max="13510" width="8.42578125" style="1" customWidth="1"/>
    <col min="13511" max="13511" width="9.7109375" style="1" customWidth="1"/>
    <col min="13512" max="13512" width="9.140625" style="1" customWidth="1"/>
    <col min="13513" max="13513" width="7.7109375" style="1" customWidth="1"/>
    <col min="13514" max="13514" width="9.28515625" style="1" customWidth="1"/>
    <col min="13515" max="13515" width="9.140625" style="1" customWidth="1"/>
    <col min="13516" max="13516" width="7.5703125" style="1" customWidth="1"/>
    <col min="13517" max="13517" width="7.85546875" style="1" customWidth="1"/>
    <col min="13518" max="13518" width="7" style="1" customWidth="1"/>
    <col min="13519" max="13520" width="8.7109375" style="1" customWidth="1"/>
    <col min="13521" max="13521" width="8.42578125" style="1" customWidth="1"/>
    <col min="13522" max="13522" width="8.28515625" style="1" customWidth="1"/>
    <col min="13523" max="13523" width="7.42578125" style="1" customWidth="1"/>
    <col min="13524" max="13758" width="9.140625" style="1"/>
    <col min="13759" max="13759" width="34.28515625" style="1" customWidth="1"/>
    <col min="13760" max="13760" width="9.5703125" style="1" customWidth="1"/>
    <col min="13761" max="13761" width="10.42578125" style="1" customWidth="1"/>
    <col min="13762" max="13762" width="9.5703125" style="1" customWidth="1"/>
    <col min="13763" max="13764" width="10.85546875" style="1" customWidth="1"/>
    <col min="13765" max="13765" width="9.85546875" style="1" customWidth="1"/>
    <col min="13766" max="13766" width="8.42578125" style="1" customWidth="1"/>
    <col min="13767" max="13767" width="9.7109375" style="1" customWidth="1"/>
    <col min="13768" max="13768" width="9.140625" style="1" customWidth="1"/>
    <col min="13769" max="13769" width="7.7109375" style="1" customWidth="1"/>
    <col min="13770" max="13770" width="9.28515625" style="1" customWidth="1"/>
    <col min="13771" max="13771" width="9.140625" style="1" customWidth="1"/>
    <col min="13772" max="13772" width="7.5703125" style="1" customWidth="1"/>
    <col min="13773" max="13773" width="7.85546875" style="1" customWidth="1"/>
    <col min="13774" max="13774" width="7" style="1" customWidth="1"/>
    <col min="13775" max="13776" width="8.7109375" style="1" customWidth="1"/>
    <col min="13777" max="13777" width="8.42578125" style="1" customWidth="1"/>
    <col min="13778" max="13778" width="8.28515625" style="1" customWidth="1"/>
    <col min="13779" max="13779" width="7.42578125" style="1" customWidth="1"/>
    <col min="13780" max="14014" width="9.140625" style="1"/>
    <col min="14015" max="14015" width="34.28515625" style="1" customWidth="1"/>
    <col min="14016" max="14016" width="9.5703125" style="1" customWidth="1"/>
    <col min="14017" max="14017" width="10.42578125" style="1" customWidth="1"/>
    <col min="14018" max="14018" width="9.5703125" style="1" customWidth="1"/>
    <col min="14019" max="14020" width="10.85546875" style="1" customWidth="1"/>
    <col min="14021" max="14021" width="9.85546875" style="1" customWidth="1"/>
    <col min="14022" max="14022" width="8.42578125" style="1" customWidth="1"/>
    <col min="14023" max="14023" width="9.7109375" style="1" customWidth="1"/>
    <col min="14024" max="14024" width="9.140625" style="1" customWidth="1"/>
    <col min="14025" max="14025" width="7.7109375" style="1" customWidth="1"/>
    <col min="14026" max="14026" width="9.28515625" style="1" customWidth="1"/>
    <col min="14027" max="14027" width="9.140625" style="1" customWidth="1"/>
    <col min="14028" max="14028" width="7.5703125" style="1" customWidth="1"/>
    <col min="14029" max="14029" width="7.85546875" style="1" customWidth="1"/>
    <col min="14030" max="14030" width="7" style="1" customWidth="1"/>
    <col min="14031" max="14032" width="8.7109375" style="1" customWidth="1"/>
    <col min="14033" max="14033" width="8.42578125" style="1" customWidth="1"/>
    <col min="14034" max="14034" width="8.28515625" style="1" customWidth="1"/>
    <col min="14035" max="14035" width="7.42578125" style="1" customWidth="1"/>
    <col min="14036" max="14270" width="9.140625" style="1"/>
    <col min="14271" max="14271" width="34.28515625" style="1" customWidth="1"/>
    <col min="14272" max="14272" width="9.5703125" style="1" customWidth="1"/>
    <col min="14273" max="14273" width="10.42578125" style="1" customWidth="1"/>
    <col min="14274" max="14274" width="9.5703125" style="1" customWidth="1"/>
    <col min="14275" max="14276" width="10.85546875" style="1" customWidth="1"/>
    <col min="14277" max="14277" width="9.85546875" style="1" customWidth="1"/>
    <col min="14278" max="14278" width="8.42578125" style="1" customWidth="1"/>
    <col min="14279" max="14279" width="9.7109375" style="1" customWidth="1"/>
    <col min="14280" max="14280" width="9.140625" style="1" customWidth="1"/>
    <col min="14281" max="14281" width="7.7109375" style="1" customWidth="1"/>
    <col min="14282" max="14282" width="9.28515625" style="1" customWidth="1"/>
    <col min="14283" max="14283" width="9.140625" style="1" customWidth="1"/>
    <col min="14284" max="14284" width="7.5703125" style="1" customWidth="1"/>
    <col min="14285" max="14285" width="7.85546875" style="1" customWidth="1"/>
    <col min="14286" max="14286" width="7" style="1" customWidth="1"/>
    <col min="14287" max="14288" width="8.7109375" style="1" customWidth="1"/>
    <col min="14289" max="14289" width="8.42578125" style="1" customWidth="1"/>
    <col min="14290" max="14290" width="8.28515625" style="1" customWidth="1"/>
    <col min="14291" max="14291" width="7.42578125" style="1" customWidth="1"/>
    <col min="14292" max="14526" width="9.140625" style="1"/>
    <col min="14527" max="14527" width="34.28515625" style="1" customWidth="1"/>
    <col min="14528" max="14528" width="9.5703125" style="1" customWidth="1"/>
    <col min="14529" max="14529" width="10.42578125" style="1" customWidth="1"/>
    <col min="14530" max="14530" width="9.5703125" style="1" customWidth="1"/>
    <col min="14531" max="14532" width="10.85546875" style="1" customWidth="1"/>
    <col min="14533" max="14533" width="9.85546875" style="1" customWidth="1"/>
    <col min="14534" max="14534" width="8.42578125" style="1" customWidth="1"/>
    <col min="14535" max="14535" width="9.7109375" style="1" customWidth="1"/>
    <col min="14536" max="14536" width="9.140625" style="1" customWidth="1"/>
    <col min="14537" max="14537" width="7.7109375" style="1" customWidth="1"/>
    <col min="14538" max="14538" width="9.28515625" style="1" customWidth="1"/>
    <col min="14539" max="14539" width="9.140625" style="1" customWidth="1"/>
    <col min="14540" max="14540" width="7.5703125" style="1" customWidth="1"/>
    <col min="14541" max="14541" width="7.85546875" style="1" customWidth="1"/>
    <col min="14542" max="14542" width="7" style="1" customWidth="1"/>
    <col min="14543" max="14544" width="8.7109375" style="1" customWidth="1"/>
    <col min="14545" max="14545" width="8.42578125" style="1" customWidth="1"/>
    <col min="14546" max="14546" width="8.28515625" style="1" customWidth="1"/>
    <col min="14547" max="14547" width="7.42578125" style="1" customWidth="1"/>
    <col min="14548" max="14782" width="9.140625" style="1"/>
    <col min="14783" max="14783" width="34.28515625" style="1" customWidth="1"/>
    <col min="14784" max="14784" width="9.5703125" style="1" customWidth="1"/>
    <col min="14785" max="14785" width="10.42578125" style="1" customWidth="1"/>
    <col min="14786" max="14786" width="9.5703125" style="1" customWidth="1"/>
    <col min="14787" max="14788" width="10.85546875" style="1" customWidth="1"/>
    <col min="14789" max="14789" width="9.85546875" style="1" customWidth="1"/>
    <col min="14790" max="14790" width="8.42578125" style="1" customWidth="1"/>
    <col min="14791" max="14791" width="9.7109375" style="1" customWidth="1"/>
    <col min="14792" max="14792" width="9.140625" style="1" customWidth="1"/>
    <col min="14793" max="14793" width="7.7109375" style="1" customWidth="1"/>
    <col min="14794" max="14794" width="9.28515625" style="1" customWidth="1"/>
    <col min="14795" max="14795" width="9.140625" style="1" customWidth="1"/>
    <col min="14796" max="14796" width="7.5703125" style="1" customWidth="1"/>
    <col min="14797" max="14797" width="7.85546875" style="1" customWidth="1"/>
    <col min="14798" max="14798" width="7" style="1" customWidth="1"/>
    <col min="14799" max="14800" width="8.7109375" style="1" customWidth="1"/>
    <col min="14801" max="14801" width="8.42578125" style="1" customWidth="1"/>
    <col min="14802" max="14802" width="8.28515625" style="1" customWidth="1"/>
    <col min="14803" max="14803" width="7.42578125" style="1" customWidth="1"/>
    <col min="14804" max="15038" width="9.140625" style="1"/>
    <col min="15039" max="15039" width="34.28515625" style="1" customWidth="1"/>
    <col min="15040" max="15040" width="9.5703125" style="1" customWidth="1"/>
    <col min="15041" max="15041" width="10.42578125" style="1" customWidth="1"/>
    <col min="15042" max="15042" width="9.5703125" style="1" customWidth="1"/>
    <col min="15043" max="15044" width="10.85546875" style="1" customWidth="1"/>
    <col min="15045" max="15045" width="9.85546875" style="1" customWidth="1"/>
    <col min="15046" max="15046" width="8.42578125" style="1" customWidth="1"/>
    <col min="15047" max="15047" width="9.7109375" style="1" customWidth="1"/>
    <col min="15048" max="15048" width="9.140625" style="1" customWidth="1"/>
    <col min="15049" max="15049" width="7.7109375" style="1" customWidth="1"/>
    <col min="15050" max="15050" width="9.28515625" style="1" customWidth="1"/>
    <col min="15051" max="15051" width="9.140625" style="1" customWidth="1"/>
    <col min="15052" max="15052" width="7.5703125" style="1" customWidth="1"/>
    <col min="15053" max="15053" width="7.85546875" style="1" customWidth="1"/>
    <col min="15054" max="15054" width="7" style="1" customWidth="1"/>
    <col min="15055" max="15056" width="8.7109375" style="1" customWidth="1"/>
    <col min="15057" max="15057" width="8.42578125" style="1" customWidth="1"/>
    <col min="15058" max="15058" width="8.28515625" style="1" customWidth="1"/>
    <col min="15059" max="15059" width="7.42578125" style="1" customWidth="1"/>
    <col min="15060" max="15294" width="9.140625" style="1"/>
    <col min="15295" max="15295" width="34.28515625" style="1" customWidth="1"/>
    <col min="15296" max="15296" width="9.5703125" style="1" customWidth="1"/>
    <col min="15297" max="15297" width="10.42578125" style="1" customWidth="1"/>
    <col min="15298" max="15298" width="9.5703125" style="1" customWidth="1"/>
    <col min="15299" max="15300" width="10.85546875" style="1" customWidth="1"/>
    <col min="15301" max="15301" width="9.85546875" style="1" customWidth="1"/>
    <col min="15302" max="15302" width="8.42578125" style="1" customWidth="1"/>
    <col min="15303" max="15303" width="9.7109375" style="1" customWidth="1"/>
    <col min="15304" max="15304" width="9.140625" style="1" customWidth="1"/>
    <col min="15305" max="15305" width="7.7109375" style="1" customWidth="1"/>
    <col min="15306" max="15306" width="9.28515625" style="1" customWidth="1"/>
    <col min="15307" max="15307" width="9.140625" style="1" customWidth="1"/>
    <col min="15308" max="15308" width="7.5703125" style="1" customWidth="1"/>
    <col min="15309" max="15309" width="7.85546875" style="1" customWidth="1"/>
    <col min="15310" max="15310" width="7" style="1" customWidth="1"/>
    <col min="15311" max="15312" width="8.7109375" style="1" customWidth="1"/>
    <col min="15313" max="15313" width="8.42578125" style="1" customWidth="1"/>
    <col min="15314" max="15314" width="8.28515625" style="1" customWidth="1"/>
    <col min="15315" max="15315" width="7.42578125" style="1" customWidth="1"/>
    <col min="15316" max="15550" width="9.140625" style="1"/>
    <col min="15551" max="15551" width="34.28515625" style="1" customWidth="1"/>
    <col min="15552" max="15552" width="9.5703125" style="1" customWidth="1"/>
    <col min="15553" max="15553" width="10.42578125" style="1" customWidth="1"/>
    <col min="15554" max="15554" width="9.5703125" style="1" customWidth="1"/>
    <col min="15555" max="15556" width="10.85546875" style="1" customWidth="1"/>
    <col min="15557" max="15557" width="9.85546875" style="1" customWidth="1"/>
    <col min="15558" max="15558" width="8.42578125" style="1" customWidth="1"/>
    <col min="15559" max="15559" width="9.7109375" style="1" customWidth="1"/>
    <col min="15560" max="15560" width="9.140625" style="1" customWidth="1"/>
    <col min="15561" max="15561" width="7.7109375" style="1" customWidth="1"/>
    <col min="15562" max="15562" width="9.28515625" style="1" customWidth="1"/>
    <col min="15563" max="15563" width="9.140625" style="1" customWidth="1"/>
    <col min="15564" max="15564" width="7.5703125" style="1" customWidth="1"/>
    <col min="15565" max="15565" width="7.85546875" style="1" customWidth="1"/>
    <col min="15566" max="15566" width="7" style="1" customWidth="1"/>
    <col min="15567" max="15568" width="8.7109375" style="1" customWidth="1"/>
    <col min="15569" max="15569" width="8.42578125" style="1" customWidth="1"/>
    <col min="15570" max="15570" width="8.28515625" style="1" customWidth="1"/>
    <col min="15571" max="15571" width="7.42578125" style="1" customWidth="1"/>
    <col min="15572" max="15806" width="9.140625" style="1"/>
    <col min="15807" max="15807" width="34.28515625" style="1" customWidth="1"/>
    <col min="15808" max="15808" width="9.5703125" style="1" customWidth="1"/>
    <col min="15809" max="15809" width="10.42578125" style="1" customWidth="1"/>
    <col min="15810" max="15810" width="9.5703125" style="1" customWidth="1"/>
    <col min="15811" max="15812" width="10.85546875" style="1" customWidth="1"/>
    <col min="15813" max="15813" width="9.85546875" style="1" customWidth="1"/>
    <col min="15814" max="15814" width="8.42578125" style="1" customWidth="1"/>
    <col min="15815" max="15815" width="9.7109375" style="1" customWidth="1"/>
    <col min="15816" max="15816" width="9.140625" style="1" customWidth="1"/>
    <col min="15817" max="15817" width="7.7109375" style="1" customWidth="1"/>
    <col min="15818" max="15818" width="9.28515625" style="1" customWidth="1"/>
    <col min="15819" max="15819" width="9.140625" style="1" customWidth="1"/>
    <col min="15820" max="15820" width="7.5703125" style="1" customWidth="1"/>
    <col min="15821" max="15821" width="7.85546875" style="1" customWidth="1"/>
    <col min="15822" max="15822" width="7" style="1" customWidth="1"/>
    <col min="15823" max="15824" width="8.7109375" style="1" customWidth="1"/>
    <col min="15825" max="15825" width="8.42578125" style="1" customWidth="1"/>
    <col min="15826" max="15826" width="8.28515625" style="1" customWidth="1"/>
    <col min="15827" max="15827" width="7.42578125" style="1" customWidth="1"/>
    <col min="15828" max="16062" width="9.140625" style="1"/>
    <col min="16063" max="16063" width="34.28515625" style="1" customWidth="1"/>
    <col min="16064" max="16064" width="9.5703125" style="1" customWidth="1"/>
    <col min="16065" max="16065" width="10.42578125" style="1" customWidth="1"/>
    <col min="16066" max="16066" width="9.5703125" style="1" customWidth="1"/>
    <col min="16067" max="16068" width="10.85546875" style="1" customWidth="1"/>
    <col min="16069" max="16069" width="9.85546875" style="1" customWidth="1"/>
    <col min="16070" max="16070" width="8.42578125" style="1" customWidth="1"/>
    <col min="16071" max="16071" width="9.7109375" style="1" customWidth="1"/>
    <col min="16072" max="16072" width="9.140625" style="1" customWidth="1"/>
    <col min="16073" max="16073" width="7.7109375" style="1" customWidth="1"/>
    <col min="16074" max="16074" width="9.28515625" style="1" customWidth="1"/>
    <col min="16075" max="16075" width="9.140625" style="1" customWidth="1"/>
    <col min="16076" max="16076" width="7.5703125" style="1" customWidth="1"/>
    <col min="16077" max="16077" width="7.85546875" style="1" customWidth="1"/>
    <col min="16078" max="16078" width="7" style="1" customWidth="1"/>
    <col min="16079" max="16080" width="8.7109375" style="1" customWidth="1"/>
    <col min="16081" max="16081" width="8.42578125" style="1" customWidth="1"/>
    <col min="16082" max="16082" width="8.28515625" style="1" customWidth="1"/>
    <col min="16083" max="16083" width="7.42578125" style="1" customWidth="1"/>
    <col min="16084" max="16384" width="9.140625" style="1"/>
  </cols>
  <sheetData>
    <row r="1" spans="1:20" ht="21.75" customHeight="1" x14ac:dyDescent="0.3">
      <c r="A1" s="3"/>
      <c r="D1" s="21"/>
      <c r="E1" s="21"/>
      <c r="F1" s="21"/>
      <c r="G1" s="21"/>
      <c r="H1" s="21"/>
      <c r="I1" s="21"/>
      <c r="J1" s="105" t="s">
        <v>83</v>
      </c>
      <c r="M1" s="22"/>
    </row>
    <row r="2" spans="1:20" ht="15.75" customHeight="1" x14ac:dyDescent="0.3">
      <c r="A2" s="3"/>
      <c r="D2" s="21"/>
      <c r="E2" s="21"/>
      <c r="F2" s="21"/>
      <c r="G2" s="21"/>
      <c r="H2" s="21"/>
      <c r="I2" s="21"/>
      <c r="J2" s="105" t="s">
        <v>465</v>
      </c>
      <c r="M2" s="22"/>
    </row>
    <row r="3" spans="1:20" ht="15" customHeight="1" x14ac:dyDescent="0.3">
      <c r="A3" s="3"/>
      <c r="J3" s="105" t="s">
        <v>78</v>
      </c>
      <c r="L3" s="22"/>
      <c r="M3" s="22"/>
    </row>
    <row r="4" spans="1:20" ht="15" customHeight="1" x14ac:dyDescent="0.3">
      <c r="A4" s="3"/>
      <c r="J4" s="105" t="s">
        <v>79</v>
      </c>
      <c r="L4" s="22"/>
      <c r="M4" s="22"/>
    </row>
    <row r="5" spans="1:20" ht="18" customHeight="1" x14ac:dyDescent="0.3">
      <c r="A5" s="16"/>
      <c r="B5" s="17"/>
      <c r="C5" s="17"/>
      <c r="D5" s="17"/>
      <c r="E5" s="17"/>
      <c r="F5" s="17"/>
      <c r="G5" s="17"/>
      <c r="H5" s="17"/>
      <c r="I5" s="17"/>
      <c r="J5" s="17"/>
      <c r="K5" s="5"/>
      <c r="L5" s="5"/>
    </row>
    <row r="6" spans="1:20" ht="26.25" customHeight="1" x14ac:dyDescent="0.3">
      <c r="A6" s="130" t="s">
        <v>73</v>
      </c>
      <c r="B6" s="130"/>
      <c r="C6" s="130"/>
      <c r="D6" s="130"/>
      <c r="E6" s="130"/>
      <c r="F6" s="130"/>
      <c r="G6" s="130"/>
      <c r="H6" s="130"/>
      <c r="I6" s="130"/>
      <c r="J6" s="130"/>
    </row>
    <row r="7" spans="1:20" s="17" customFormat="1" ht="51.75" customHeight="1" thickBot="1" x14ac:dyDescent="0.35">
      <c r="A7" s="131" t="s">
        <v>462</v>
      </c>
      <c r="B7" s="131"/>
      <c r="C7" s="131"/>
      <c r="D7" s="131"/>
      <c r="E7" s="131"/>
      <c r="F7" s="131"/>
      <c r="G7" s="131"/>
      <c r="H7" s="131"/>
      <c r="I7" s="131"/>
      <c r="J7" s="131"/>
    </row>
    <row r="8" spans="1:20" s="17" customFormat="1" ht="33" customHeight="1" thickBot="1" x14ac:dyDescent="0.3">
      <c r="A8" s="132" t="s">
        <v>0</v>
      </c>
      <c r="B8" s="61" t="s">
        <v>1</v>
      </c>
      <c r="C8" s="140" t="s">
        <v>80</v>
      </c>
      <c r="D8" s="141"/>
      <c r="E8" s="141"/>
      <c r="F8" s="141"/>
      <c r="G8" s="140" t="s">
        <v>81</v>
      </c>
      <c r="H8" s="141"/>
      <c r="I8" s="141"/>
      <c r="J8" s="142"/>
    </row>
    <row r="9" spans="1:20" s="17" customFormat="1" ht="61.5" customHeight="1" thickBot="1" x14ac:dyDescent="0.25">
      <c r="A9" s="133"/>
      <c r="B9" s="59"/>
      <c r="C9" s="135" t="s">
        <v>82</v>
      </c>
      <c r="D9" s="137" t="s">
        <v>76</v>
      </c>
      <c r="E9" s="138"/>
      <c r="F9" s="138"/>
      <c r="G9" s="135" t="s">
        <v>82</v>
      </c>
      <c r="H9" s="137" t="s">
        <v>76</v>
      </c>
      <c r="I9" s="138"/>
      <c r="J9" s="139"/>
    </row>
    <row r="10" spans="1:20" s="17" customFormat="1" ht="44.25" customHeight="1" thickBot="1" x14ac:dyDescent="0.25">
      <c r="A10" s="134"/>
      <c r="B10" s="60"/>
      <c r="C10" s="136"/>
      <c r="D10" s="26">
        <v>1.456</v>
      </c>
      <c r="E10" s="27">
        <v>1.5609999999999999</v>
      </c>
      <c r="F10" s="27">
        <v>1.841</v>
      </c>
      <c r="G10" s="136"/>
      <c r="H10" s="26">
        <v>1.456</v>
      </c>
      <c r="I10" s="27">
        <v>1.5609999999999999</v>
      </c>
      <c r="J10" s="26">
        <v>1.841</v>
      </c>
    </row>
    <row r="11" spans="1:20" s="17" customFormat="1" ht="24" customHeight="1" thickBot="1" x14ac:dyDescent="0.25">
      <c r="A11" s="28" t="s">
        <v>2</v>
      </c>
      <c r="B11" s="29"/>
      <c r="C11" s="30"/>
      <c r="D11" s="30"/>
      <c r="E11" s="29"/>
      <c r="F11" s="30"/>
      <c r="G11" s="28"/>
      <c r="H11" s="29"/>
      <c r="I11" s="29"/>
      <c r="J11" s="31"/>
    </row>
    <row r="12" spans="1:20" s="17" customFormat="1" ht="18.75" x14ac:dyDescent="0.2">
      <c r="A12" s="32" t="s">
        <v>3</v>
      </c>
      <c r="B12" s="62" t="s">
        <v>27</v>
      </c>
      <c r="C12" s="33">
        <v>866.21</v>
      </c>
      <c r="D12" s="33">
        <f>ROUND(C12*1.456,2)</f>
        <v>1261.2</v>
      </c>
      <c r="E12" s="33"/>
      <c r="F12" s="33"/>
      <c r="G12" s="33">
        <v>952.83</v>
      </c>
      <c r="H12" s="33">
        <f>ROUND(G12*1.456,2)</f>
        <v>1387.32</v>
      </c>
      <c r="I12" s="34"/>
      <c r="J12" s="35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s="17" customFormat="1" ht="18.75" x14ac:dyDescent="0.2">
      <c r="A13" s="37" t="s">
        <v>15</v>
      </c>
      <c r="B13" s="62" t="s">
        <v>4</v>
      </c>
      <c r="C13" s="25">
        <v>554.91999999999996</v>
      </c>
      <c r="D13" s="25">
        <f t="shared" ref="D13:D49" si="0">ROUND(C13*1.456,2)</f>
        <v>807.96</v>
      </c>
      <c r="E13" s="25"/>
      <c r="F13" s="25"/>
      <c r="G13" s="25">
        <v>610.41</v>
      </c>
      <c r="H13" s="25">
        <f t="shared" ref="H13:H18" si="1">ROUND(G13*1.456,2)</f>
        <v>888.76</v>
      </c>
      <c r="I13" s="19"/>
      <c r="J13" s="24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s="17" customFormat="1" ht="18.75" x14ac:dyDescent="0.2">
      <c r="A14" s="37" t="s">
        <v>16</v>
      </c>
      <c r="B14" s="62" t="s">
        <v>5</v>
      </c>
      <c r="C14" s="25">
        <v>554.91999999999996</v>
      </c>
      <c r="D14" s="25">
        <f t="shared" si="0"/>
        <v>807.96</v>
      </c>
      <c r="E14" s="25"/>
      <c r="F14" s="25"/>
      <c r="G14" s="25">
        <v>610.41</v>
      </c>
      <c r="H14" s="25">
        <f t="shared" si="1"/>
        <v>888.76</v>
      </c>
      <c r="I14" s="19"/>
      <c r="J14" s="24"/>
      <c r="K14" s="36"/>
      <c r="L14" s="36"/>
      <c r="M14" s="36"/>
      <c r="N14" s="36"/>
      <c r="O14" s="36"/>
      <c r="P14" s="36"/>
      <c r="Q14" s="36"/>
      <c r="R14" s="36"/>
      <c r="S14" s="36"/>
      <c r="T14" s="36"/>
    </row>
    <row r="15" spans="1:20" s="17" customFormat="1" ht="18.75" x14ac:dyDescent="0.2">
      <c r="A15" s="37" t="s">
        <v>18</v>
      </c>
      <c r="B15" s="62" t="s">
        <v>6</v>
      </c>
      <c r="C15" s="25">
        <v>554.91999999999996</v>
      </c>
      <c r="D15" s="25">
        <f t="shared" si="0"/>
        <v>807.96</v>
      </c>
      <c r="E15" s="25"/>
      <c r="F15" s="25"/>
      <c r="G15" s="25">
        <v>610.41</v>
      </c>
      <c r="H15" s="25">
        <f t="shared" si="1"/>
        <v>888.76</v>
      </c>
      <c r="I15" s="19"/>
      <c r="J15" s="24"/>
      <c r="K15" s="36"/>
      <c r="L15" s="36"/>
      <c r="M15" s="36"/>
      <c r="N15" s="36"/>
      <c r="O15" s="36"/>
      <c r="P15" s="36"/>
      <c r="Q15" s="36"/>
      <c r="R15" s="36"/>
      <c r="S15" s="36"/>
      <c r="T15" s="36"/>
    </row>
    <row r="16" spans="1:20" s="17" customFormat="1" ht="18.75" x14ac:dyDescent="0.2">
      <c r="A16" s="37" t="s">
        <v>19</v>
      </c>
      <c r="B16" s="62" t="s">
        <v>7</v>
      </c>
      <c r="C16" s="25">
        <v>671.66</v>
      </c>
      <c r="D16" s="25">
        <f t="shared" si="0"/>
        <v>977.94</v>
      </c>
      <c r="E16" s="25"/>
      <c r="F16" s="25"/>
      <c r="G16" s="25">
        <v>738.83</v>
      </c>
      <c r="H16" s="25">
        <f t="shared" si="1"/>
        <v>1075.74</v>
      </c>
      <c r="I16" s="19"/>
      <c r="J16" s="24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s="17" customFormat="1" ht="37.5" x14ac:dyDescent="0.2">
      <c r="A17" s="37" t="s">
        <v>20</v>
      </c>
      <c r="B17" s="62" t="s">
        <v>8</v>
      </c>
      <c r="C17" s="25">
        <v>554.91999999999996</v>
      </c>
      <c r="D17" s="25">
        <f t="shared" si="0"/>
        <v>807.96</v>
      </c>
      <c r="E17" s="25"/>
      <c r="F17" s="25"/>
      <c r="G17" s="25">
        <v>610.41</v>
      </c>
      <c r="H17" s="25">
        <f t="shared" si="1"/>
        <v>888.76</v>
      </c>
      <c r="I17" s="19"/>
      <c r="J17" s="24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s="17" customFormat="1" ht="37.5" x14ac:dyDescent="0.2">
      <c r="A18" s="37" t="s">
        <v>22</v>
      </c>
      <c r="B18" s="62" t="s">
        <v>9</v>
      </c>
      <c r="C18" s="25">
        <v>671.66</v>
      </c>
      <c r="D18" s="25">
        <f t="shared" si="0"/>
        <v>977.94</v>
      </c>
      <c r="E18" s="25"/>
      <c r="F18" s="25"/>
      <c r="G18" s="25">
        <v>738.83</v>
      </c>
      <c r="H18" s="25">
        <f t="shared" si="1"/>
        <v>1075.74</v>
      </c>
      <c r="I18" s="19"/>
      <c r="J18" s="24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s="17" customFormat="1" ht="18.75" x14ac:dyDescent="0.2">
      <c r="A19" s="37" t="s">
        <v>23</v>
      </c>
      <c r="B19" s="62" t="s">
        <v>10</v>
      </c>
      <c r="C19" s="25">
        <v>671.66</v>
      </c>
      <c r="D19" s="25">
        <f t="shared" si="0"/>
        <v>977.94</v>
      </c>
      <c r="E19" s="25"/>
      <c r="F19" s="25"/>
      <c r="G19" s="25"/>
      <c r="H19" s="25"/>
      <c r="I19" s="19"/>
      <c r="J19" s="24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s="17" customFormat="1" ht="18.75" x14ac:dyDescent="0.2">
      <c r="A20" s="37" t="s">
        <v>24</v>
      </c>
      <c r="B20" s="62" t="s">
        <v>11</v>
      </c>
      <c r="C20" s="25">
        <v>671.66</v>
      </c>
      <c r="D20" s="25">
        <f t="shared" si="0"/>
        <v>977.94</v>
      </c>
      <c r="E20" s="25"/>
      <c r="F20" s="25"/>
      <c r="G20" s="25"/>
      <c r="H20" s="25"/>
      <c r="I20" s="19"/>
      <c r="J20" s="24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s="17" customFormat="1" ht="18.75" x14ac:dyDescent="0.2">
      <c r="A21" s="37" t="s">
        <v>17</v>
      </c>
      <c r="B21" s="62" t="s">
        <v>12</v>
      </c>
      <c r="C21" s="25">
        <v>554.91999999999996</v>
      </c>
      <c r="D21" s="25">
        <f t="shared" si="0"/>
        <v>807.96</v>
      </c>
      <c r="E21" s="25"/>
      <c r="F21" s="25"/>
      <c r="G21" s="25">
        <v>610.41</v>
      </c>
      <c r="H21" s="25">
        <f>ROUND(G21*1.456,2)</f>
        <v>888.76</v>
      </c>
      <c r="I21" s="19"/>
      <c r="J21" s="24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s="17" customFormat="1" ht="18.75" x14ac:dyDescent="0.2">
      <c r="A22" s="37" t="s">
        <v>25</v>
      </c>
      <c r="B22" s="62" t="s">
        <v>72</v>
      </c>
      <c r="C22" s="25">
        <v>866.21</v>
      </c>
      <c r="D22" s="25">
        <f t="shared" si="0"/>
        <v>1261.2</v>
      </c>
      <c r="E22" s="25"/>
      <c r="F22" s="25"/>
      <c r="G22" s="25"/>
      <c r="H22" s="25"/>
      <c r="I22" s="19"/>
      <c r="J22" s="24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s="17" customFormat="1" ht="37.5" x14ac:dyDescent="0.2">
      <c r="A23" s="37" t="s">
        <v>21</v>
      </c>
      <c r="B23" s="62" t="s">
        <v>13</v>
      </c>
      <c r="C23" s="25">
        <v>554.91999999999996</v>
      </c>
      <c r="D23" s="25">
        <f t="shared" si="0"/>
        <v>807.96</v>
      </c>
      <c r="E23" s="25"/>
      <c r="F23" s="25"/>
      <c r="G23" s="25">
        <v>610.41</v>
      </c>
      <c r="H23" s="25">
        <f t="shared" ref="H23:H24" si="2">ROUND(G23*1.456,2)</f>
        <v>888.76</v>
      </c>
      <c r="I23" s="19"/>
      <c r="J23" s="24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s="17" customFormat="1" ht="19.5" thickBot="1" x14ac:dyDescent="0.25">
      <c r="A24" s="38" t="s">
        <v>26</v>
      </c>
      <c r="B24" s="62" t="s">
        <v>14</v>
      </c>
      <c r="C24" s="39">
        <v>482.35</v>
      </c>
      <c r="D24" s="39">
        <f t="shared" si="0"/>
        <v>702.3</v>
      </c>
      <c r="E24" s="39"/>
      <c r="F24" s="39"/>
      <c r="G24" s="39">
        <v>661.06</v>
      </c>
      <c r="H24" s="39">
        <f t="shared" si="2"/>
        <v>962.5</v>
      </c>
      <c r="I24" s="40"/>
      <c r="J24" s="41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s="17" customFormat="1" ht="21" thickBot="1" x14ac:dyDescent="0.25">
      <c r="A25" s="42" t="s">
        <v>28</v>
      </c>
      <c r="B25" s="55"/>
      <c r="C25" s="43"/>
      <c r="D25" s="43"/>
      <c r="E25" s="44"/>
      <c r="F25" s="43"/>
      <c r="G25" s="45"/>
      <c r="H25" s="44"/>
      <c r="I25" s="46"/>
      <c r="J25" s="47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s="17" customFormat="1" ht="18.75" x14ac:dyDescent="0.2">
      <c r="A26" s="48" t="s">
        <v>29</v>
      </c>
      <c r="B26" s="66" t="s">
        <v>62</v>
      </c>
      <c r="C26" s="63">
        <v>248.7</v>
      </c>
      <c r="D26" s="63">
        <f t="shared" si="0"/>
        <v>362.11</v>
      </c>
      <c r="E26" s="63"/>
      <c r="F26" s="63"/>
      <c r="G26" s="63">
        <v>226.92</v>
      </c>
      <c r="H26" s="63">
        <f>ROUND(G26*1.456,2)</f>
        <v>330.4</v>
      </c>
      <c r="I26" s="64"/>
      <c r="J26" s="65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s="17" customFormat="1" ht="37.5" x14ac:dyDescent="0.2">
      <c r="A27" s="20" t="s">
        <v>30</v>
      </c>
      <c r="B27" s="67" t="s">
        <v>44</v>
      </c>
      <c r="C27" s="25">
        <v>206.46</v>
      </c>
      <c r="D27" s="25">
        <f t="shared" si="0"/>
        <v>300.61</v>
      </c>
      <c r="E27" s="25"/>
      <c r="F27" s="25"/>
      <c r="G27" s="25">
        <v>206.46</v>
      </c>
      <c r="H27" s="25">
        <f t="shared" ref="H27:H42" si="3">ROUND(G27*1.456,2)</f>
        <v>300.61</v>
      </c>
      <c r="I27" s="19"/>
      <c r="J27" s="24"/>
      <c r="K27" s="49"/>
      <c r="L27" s="36"/>
      <c r="M27" s="36"/>
      <c r="N27" s="36"/>
      <c r="O27" s="36"/>
      <c r="P27" s="36"/>
      <c r="Q27" s="36"/>
      <c r="R27" s="36"/>
      <c r="S27" s="36"/>
      <c r="T27" s="36"/>
    </row>
    <row r="28" spans="1:20" s="17" customFormat="1" ht="37.5" x14ac:dyDescent="0.2">
      <c r="A28" s="20" t="s">
        <v>31</v>
      </c>
      <c r="B28" s="67" t="s">
        <v>45</v>
      </c>
      <c r="C28" s="25">
        <v>248.7</v>
      </c>
      <c r="D28" s="25">
        <f t="shared" si="0"/>
        <v>362.11</v>
      </c>
      <c r="E28" s="25"/>
      <c r="F28" s="25"/>
      <c r="G28" s="25">
        <v>316.27999999999997</v>
      </c>
      <c r="H28" s="25">
        <f t="shared" si="3"/>
        <v>460.5</v>
      </c>
      <c r="I28" s="19"/>
      <c r="J28" s="24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s="17" customFormat="1" ht="37.5" x14ac:dyDescent="0.2">
      <c r="A29" s="20" t="s">
        <v>32</v>
      </c>
      <c r="B29" s="67" t="s">
        <v>46</v>
      </c>
      <c r="C29" s="25">
        <v>248.7</v>
      </c>
      <c r="D29" s="25">
        <f t="shared" si="0"/>
        <v>362.11</v>
      </c>
      <c r="E29" s="25"/>
      <c r="F29" s="25"/>
      <c r="G29" s="25">
        <v>260.70999999999998</v>
      </c>
      <c r="H29" s="25">
        <f t="shared" si="3"/>
        <v>379.59</v>
      </c>
      <c r="I29" s="19"/>
      <c r="J29" s="24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s="17" customFormat="1" ht="37.5" x14ac:dyDescent="0.2">
      <c r="A30" s="20" t="s">
        <v>32</v>
      </c>
      <c r="B30" s="67" t="s">
        <v>47</v>
      </c>
      <c r="C30" s="25">
        <v>316.76</v>
      </c>
      <c r="D30" s="25">
        <f t="shared" si="0"/>
        <v>461.2</v>
      </c>
      <c r="E30" s="25"/>
      <c r="F30" s="25"/>
      <c r="G30" s="25">
        <v>504.95</v>
      </c>
      <c r="H30" s="25">
        <f t="shared" si="3"/>
        <v>735.21</v>
      </c>
      <c r="I30" s="19"/>
      <c r="J30" s="24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s="17" customFormat="1" ht="18.75" x14ac:dyDescent="0.2">
      <c r="A31" s="20" t="s">
        <v>33</v>
      </c>
      <c r="B31" s="67" t="s">
        <v>48</v>
      </c>
      <c r="C31" s="25">
        <v>248.7</v>
      </c>
      <c r="D31" s="25">
        <f t="shared" si="0"/>
        <v>362.11</v>
      </c>
      <c r="E31" s="25"/>
      <c r="F31" s="25"/>
      <c r="G31" s="25">
        <v>317.86</v>
      </c>
      <c r="H31" s="25">
        <f t="shared" si="3"/>
        <v>462.8</v>
      </c>
      <c r="I31" s="19"/>
      <c r="J31" s="24"/>
      <c r="K31" s="36"/>
      <c r="L31" s="36"/>
      <c r="M31" s="36"/>
      <c r="N31" s="36"/>
      <c r="O31" s="36"/>
      <c r="P31" s="36"/>
      <c r="Q31" s="36"/>
      <c r="R31" s="36"/>
      <c r="S31" s="36"/>
      <c r="T31" s="36"/>
    </row>
    <row r="32" spans="1:20" s="17" customFormat="1" ht="37.5" x14ac:dyDescent="0.2">
      <c r="A32" s="20" t="s">
        <v>34</v>
      </c>
      <c r="B32" s="67" t="s">
        <v>49</v>
      </c>
      <c r="C32" s="25">
        <v>248.7</v>
      </c>
      <c r="D32" s="25">
        <f t="shared" si="0"/>
        <v>362.11</v>
      </c>
      <c r="E32" s="25"/>
      <c r="F32" s="25"/>
      <c r="G32" s="25">
        <v>299.52</v>
      </c>
      <c r="H32" s="25">
        <f t="shared" si="3"/>
        <v>436.1</v>
      </c>
      <c r="I32" s="19"/>
      <c r="J32" s="24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s="17" customFormat="1" ht="37.5" x14ac:dyDescent="0.2">
      <c r="A33" s="20" t="s">
        <v>35</v>
      </c>
      <c r="B33" s="67" t="s">
        <v>50</v>
      </c>
      <c r="C33" s="25">
        <v>248.7</v>
      </c>
      <c r="D33" s="25">
        <f t="shared" si="0"/>
        <v>362.11</v>
      </c>
      <c r="E33" s="25"/>
      <c r="F33" s="25"/>
      <c r="G33" s="25">
        <v>351.92</v>
      </c>
      <c r="H33" s="25">
        <f t="shared" si="3"/>
        <v>512.4</v>
      </c>
      <c r="I33" s="19"/>
      <c r="J33" s="24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s="17" customFormat="1" ht="37.5" x14ac:dyDescent="0.2">
      <c r="A34" s="20" t="s">
        <v>36</v>
      </c>
      <c r="B34" s="67" t="s">
        <v>51</v>
      </c>
      <c r="C34" s="25">
        <v>248.7</v>
      </c>
      <c r="D34" s="25">
        <f t="shared" si="0"/>
        <v>362.11</v>
      </c>
      <c r="E34" s="25"/>
      <c r="F34" s="25"/>
      <c r="G34" s="25">
        <v>318.95999999999998</v>
      </c>
      <c r="H34" s="25">
        <f t="shared" si="3"/>
        <v>464.41</v>
      </c>
      <c r="I34" s="19"/>
      <c r="J34" s="24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s="17" customFormat="1" ht="37.5" x14ac:dyDescent="0.2">
      <c r="A35" s="20" t="s">
        <v>37</v>
      </c>
      <c r="B35" s="67" t="s">
        <v>52</v>
      </c>
      <c r="C35" s="25">
        <v>235.37</v>
      </c>
      <c r="D35" s="25">
        <f t="shared" si="0"/>
        <v>342.7</v>
      </c>
      <c r="E35" s="25"/>
      <c r="F35" s="25"/>
      <c r="G35" s="25">
        <v>217.17</v>
      </c>
      <c r="H35" s="25">
        <f t="shared" si="3"/>
        <v>316.2</v>
      </c>
      <c r="I35" s="19"/>
      <c r="J35" s="24"/>
      <c r="K35" s="36"/>
      <c r="L35" s="36"/>
      <c r="M35" s="36"/>
      <c r="N35" s="36"/>
      <c r="O35" s="36"/>
      <c r="P35" s="36"/>
      <c r="Q35" s="36"/>
      <c r="R35" s="36"/>
      <c r="S35" s="36"/>
      <c r="T35" s="36"/>
    </row>
    <row r="36" spans="1:20" s="17" customFormat="1" ht="37.5" x14ac:dyDescent="0.2">
      <c r="A36" s="20" t="s">
        <v>37</v>
      </c>
      <c r="B36" s="67" t="s">
        <v>53</v>
      </c>
      <c r="C36" s="25">
        <v>248.15</v>
      </c>
      <c r="D36" s="25">
        <f t="shared" si="0"/>
        <v>361.31</v>
      </c>
      <c r="E36" s="25"/>
      <c r="F36" s="25"/>
      <c r="G36" s="25">
        <v>325.55</v>
      </c>
      <c r="H36" s="25">
        <f t="shared" si="3"/>
        <v>474</v>
      </c>
      <c r="I36" s="19"/>
      <c r="J36" s="24"/>
      <c r="K36" s="36"/>
      <c r="L36" s="36"/>
      <c r="M36" s="36"/>
      <c r="N36" s="36"/>
      <c r="O36" s="36"/>
      <c r="P36" s="36"/>
      <c r="Q36" s="36"/>
      <c r="R36" s="36"/>
      <c r="S36" s="36"/>
      <c r="T36" s="36"/>
    </row>
    <row r="37" spans="1:20" s="17" customFormat="1" ht="37.5" x14ac:dyDescent="0.2">
      <c r="A37" s="20" t="s">
        <v>54</v>
      </c>
      <c r="B37" s="67" t="s">
        <v>55</v>
      </c>
      <c r="C37" s="25">
        <v>216.48</v>
      </c>
      <c r="D37" s="25">
        <f t="shared" si="0"/>
        <v>315.19</v>
      </c>
      <c r="E37" s="25"/>
      <c r="F37" s="25"/>
      <c r="G37" s="25">
        <v>360.78</v>
      </c>
      <c r="H37" s="25">
        <f t="shared" si="3"/>
        <v>525.29999999999995</v>
      </c>
      <c r="I37" s="19"/>
      <c r="J37" s="24"/>
      <c r="K37" s="36"/>
      <c r="L37" s="36"/>
      <c r="M37" s="36"/>
      <c r="N37" s="36"/>
      <c r="O37" s="36"/>
      <c r="P37" s="36"/>
      <c r="Q37" s="36"/>
      <c r="R37" s="36"/>
      <c r="S37" s="36"/>
      <c r="T37" s="36"/>
    </row>
    <row r="38" spans="1:20" s="17" customFormat="1" ht="37.5" x14ac:dyDescent="0.2">
      <c r="A38" s="20" t="s">
        <v>38</v>
      </c>
      <c r="B38" s="67" t="s">
        <v>56</v>
      </c>
      <c r="C38" s="25">
        <v>248.7</v>
      </c>
      <c r="D38" s="25">
        <f t="shared" si="0"/>
        <v>362.11</v>
      </c>
      <c r="E38" s="25"/>
      <c r="F38" s="25"/>
      <c r="G38" s="25">
        <v>300.20999999999998</v>
      </c>
      <c r="H38" s="25">
        <f t="shared" si="3"/>
        <v>437.11</v>
      </c>
      <c r="I38" s="19"/>
      <c r="J38" s="24"/>
      <c r="K38" s="36"/>
      <c r="L38" s="36"/>
      <c r="M38" s="36"/>
      <c r="N38" s="36"/>
      <c r="O38" s="36"/>
      <c r="P38" s="36"/>
      <c r="Q38" s="36"/>
      <c r="R38" s="36"/>
      <c r="S38" s="36"/>
      <c r="T38" s="36"/>
    </row>
    <row r="39" spans="1:20" s="17" customFormat="1" ht="18.75" x14ac:dyDescent="0.2">
      <c r="A39" s="20" t="s">
        <v>39</v>
      </c>
      <c r="B39" s="67" t="s">
        <v>57</v>
      </c>
      <c r="C39" s="25">
        <v>248.7</v>
      </c>
      <c r="D39" s="25">
        <f t="shared" si="0"/>
        <v>362.11</v>
      </c>
      <c r="E39" s="25"/>
      <c r="F39" s="25"/>
      <c r="G39" s="25">
        <v>251.24</v>
      </c>
      <c r="H39" s="25">
        <f t="shared" si="3"/>
        <v>365.81</v>
      </c>
      <c r="I39" s="19"/>
      <c r="J39" s="24"/>
      <c r="K39" s="36"/>
      <c r="L39" s="36"/>
      <c r="M39" s="36"/>
      <c r="N39" s="36"/>
      <c r="O39" s="36"/>
      <c r="P39" s="36"/>
      <c r="Q39" s="36"/>
      <c r="R39" s="36"/>
      <c r="S39" s="36"/>
      <c r="T39" s="36"/>
    </row>
    <row r="40" spans="1:20" s="17" customFormat="1" ht="37.5" x14ac:dyDescent="0.2">
      <c r="A40" s="20" t="s">
        <v>40</v>
      </c>
      <c r="B40" s="67" t="s">
        <v>58</v>
      </c>
      <c r="C40" s="25">
        <v>386.13</v>
      </c>
      <c r="D40" s="25">
        <f t="shared" si="0"/>
        <v>562.21</v>
      </c>
      <c r="E40" s="25"/>
      <c r="F40" s="25"/>
      <c r="G40" s="25"/>
      <c r="H40" s="25"/>
      <c r="I40" s="19"/>
      <c r="J40" s="24"/>
      <c r="K40" s="36"/>
      <c r="L40" s="36"/>
      <c r="M40" s="36"/>
      <c r="N40" s="36"/>
      <c r="O40" s="36"/>
      <c r="P40" s="36"/>
      <c r="Q40" s="36"/>
      <c r="R40" s="36"/>
      <c r="S40" s="36"/>
      <c r="T40" s="36"/>
    </row>
    <row r="41" spans="1:20" s="17" customFormat="1" ht="37.5" x14ac:dyDescent="0.2">
      <c r="A41" s="20" t="s">
        <v>41</v>
      </c>
      <c r="B41" s="67" t="s">
        <v>59</v>
      </c>
      <c r="C41" s="25">
        <v>541.96</v>
      </c>
      <c r="D41" s="25">
        <f t="shared" si="0"/>
        <v>789.09</v>
      </c>
      <c r="E41" s="25"/>
      <c r="F41" s="25"/>
      <c r="G41" s="25"/>
      <c r="H41" s="25"/>
      <c r="I41" s="19"/>
      <c r="J41" s="24"/>
      <c r="K41" s="36"/>
      <c r="L41" s="36"/>
      <c r="M41" s="36"/>
      <c r="N41" s="36"/>
      <c r="O41" s="36"/>
      <c r="P41" s="36"/>
      <c r="Q41" s="36"/>
      <c r="R41" s="36"/>
      <c r="S41" s="36"/>
      <c r="T41" s="36"/>
    </row>
    <row r="42" spans="1:20" s="17" customFormat="1" ht="18.75" x14ac:dyDescent="0.2">
      <c r="A42" s="20" t="s">
        <v>42</v>
      </c>
      <c r="B42" s="67" t="s">
        <v>60</v>
      </c>
      <c r="C42" s="25">
        <v>422.76</v>
      </c>
      <c r="D42" s="25">
        <f t="shared" si="0"/>
        <v>615.54</v>
      </c>
      <c r="E42" s="25"/>
      <c r="F42" s="25"/>
      <c r="G42" s="25">
        <v>422.76</v>
      </c>
      <c r="H42" s="25">
        <f t="shared" si="3"/>
        <v>615.54</v>
      </c>
      <c r="I42" s="19"/>
      <c r="J42" s="24"/>
      <c r="K42" s="36"/>
      <c r="L42" s="36"/>
      <c r="M42" s="36"/>
      <c r="N42" s="36"/>
      <c r="O42" s="36"/>
      <c r="P42" s="36"/>
      <c r="Q42" s="36"/>
      <c r="R42" s="36"/>
      <c r="S42" s="36"/>
      <c r="T42" s="36"/>
    </row>
    <row r="43" spans="1:20" s="17" customFormat="1" ht="19.5" thickBot="1" x14ac:dyDescent="0.25">
      <c r="A43" s="50" t="s">
        <v>43</v>
      </c>
      <c r="B43" s="68" t="s">
        <v>61</v>
      </c>
      <c r="C43" s="51">
        <v>617.30999999999995</v>
      </c>
      <c r="D43" s="51">
        <f t="shared" si="0"/>
        <v>898.8</v>
      </c>
      <c r="E43" s="51"/>
      <c r="F43" s="51"/>
      <c r="G43" s="51"/>
      <c r="H43" s="51"/>
      <c r="I43" s="52"/>
      <c r="J43" s="53"/>
      <c r="K43" s="36"/>
      <c r="L43" s="36"/>
      <c r="M43" s="36"/>
      <c r="N43" s="36"/>
      <c r="O43" s="36"/>
      <c r="P43" s="36"/>
      <c r="Q43" s="36"/>
      <c r="R43" s="36"/>
      <c r="S43" s="36"/>
      <c r="T43" s="36"/>
    </row>
    <row r="44" spans="1:20" s="17" customFormat="1" ht="21" thickBot="1" x14ac:dyDescent="0.25">
      <c r="A44" s="54" t="s">
        <v>63</v>
      </c>
      <c r="B44" s="46"/>
      <c r="C44" s="30"/>
      <c r="D44" s="30"/>
      <c r="E44" s="46"/>
      <c r="F44" s="30"/>
      <c r="G44" s="55"/>
      <c r="H44" s="46"/>
      <c r="I44" s="46"/>
      <c r="J44" s="47"/>
      <c r="K44" s="36"/>
      <c r="L44" s="36"/>
      <c r="M44" s="36"/>
      <c r="N44" s="36"/>
      <c r="O44" s="36"/>
      <c r="P44" s="36"/>
      <c r="Q44" s="36"/>
      <c r="R44" s="36"/>
      <c r="S44" s="36"/>
      <c r="T44" s="36"/>
    </row>
    <row r="45" spans="1:20" s="17" customFormat="1" ht="18.75" x14ac:dyDescent="0.2">
      <c r="A45" s="48" t="s">
        <v>463</v>
      </c>
      <c r="B45" s="66" t="s">
        <v>464</v>
      </c>
      <c r="C45" s="33">
        <v>566.33000000000004</v>
      </c>
      <c r="D45" s="33">
        <f t="shared" si="0"/>
        <v>824.58</v>
      </c>
      <c r="E45" s="33"/>
      <c r="F45" s="33"/>
      <c r="G45" s="33">
        <v>566.33000000000004</v>
      </c>
      <c r="H45" s="33">
        <f t="shared" ref="H45:H49" si="4">ROUND(G45*1.456,2)</f>
        <v>824.58</v>
      </c>
      <c r="I45" s="34"/>
      <c r="J45" s="35"/>
      <c r="K45" s="36"/>
      <c r="L45" s="36"/>
      <c r="M45" s="36"/>
      <c r="N45" s="36"/>
      <c r="O45" s="36"/>
      <c r="P45" s="36"/>
      <c r="Q45" s="36"/>
      <c r="R45" s="36"/>
      <c r="S45" s="36"/>
      <c r="T45" s="36"/>
    </row>
    <row r="46" spans="1:20" s="17" customFormat="1" ht="37.5" x14ac:dyDescent="0.2">
      <c r="A46" s="20" t="s">
        <v>68</v>
      </c>
      <c r="B46" s="67" t="s">
        <v>67</v>
      </c>
      <c r="C46" s="25">
        <v>788.26</v>
      </c>
      <c r="D46" s="25">
        <f t="shared" si="0"/>
        <v>1147.71</v>
      </c>
      <c r="E46" s="25"/>
      <c r="F46" s="25"/>
      <c r="G46" s="25">
        <v>788.26</v>
      </c>
      <c r="H46" s="25">
        <f t="shared" si="4"/>
        <v>1147.71</v>
      </c>
      <c r="I46" s="19"/>
      <c r="J46" s="24"/>
      <c r="K46" s="36"/>
      <c r="L46" s="36"/>
      <c r="M46" s="36"/>
      <c r="N46" s="36"/>
      <c r="O46" s="36"/>
      <c r="P46" s="36"/>
      <c r="Q46" s="36"/>
      <c r="R46" s="36"/>
      <c r="S46" s="36"/>
      <c r="T46" s="36"/>
    </row>
    <row r="47" spans="1:20" s="17" customFormat="1" ht="18.75" x14ac:dyDescent="0.2">
      <c r="A47" s="20" t="s">
        <v>69</v>
      </c>
      <c r="B47" s="67" t="s">
        <v>64</v>
      </c>
      <c r="C47" s="25">
        <v>897.73</v>
      </c>
      <c r="D47" s="25">
        <f t="shared" si="0"/>
        <v>1307.0899999999999</v>
      </c>
      <c r="E47" s="25"/>
      <c r="F47" s="25"/>
      <c r="G47" s="25">
        <v>0</v>
      </c>
      <c r="H47" s="25">
        <f t="shared" si="4"/>
        <v>0</v>
      </c>
      <c r="I47" s="19"/>
      <c r="J47" s="24"/>
      <c r="K47" s="36"/>
      <c r="L47" s="36"/>
      <c r="M47" s="36"/>
      <c r="N47" s="36"/>
      <c r="O47" s="36"/>
      <c r="P47" s="36"/>
      <c r="Q47" s="36"/>
      <c r="R47" s="36"/>
      <c r="S47" s="36"/>
      <c r="T47" s="36"/>
    </row>
    <row r="48" spans="1:20" s="17" customFormat="1" ht="18.75" x14ac:dyDescent="0.2">
      <c r="A48" s="20" t="s">
        <v>70</v>
      </c>
      <c r="B48" s="67" t="s">
        <v>65</v>
      </c>
      <c r="C48" s="25">
        <v>642.58000000000004</v>
      </c>
      <c r="D48" s="25">
        <f t="shared" si="0"/>
        <v>935.6</v>
      </c>
      <c r="E48" s="25"/>
      <c r="F48" s="25"/>
      <c r="G48" s="25">
        <v>711.33</v>
      </c>
      <c r="H48" s="25">
        <f t="shared" si="4"/>
        <v>1035.7</v>
      </c>
      <c r="I48" s="19"/>
      <c r="J48" s="24"/>
      <c r="K48" s="36"/>
      <c r="L48" s="36"/>
      <c r="M48" s="36"/>
      <c r="N48" s="36"/>
      <c r="O48" s="36"/>
      <c r="P48" s="36"/>
      <c r="Q48" s="36"/>
      <c r="R48" s="36"/>
      <c r="S48" s="36"/>
      <c r="T48" s="36"/>
    </row>
    <row r="49" spans="1:20" s="17" customFormat="1" ht="19.5" thickBot="1" x14ac:dyDescent="0.35">
      <c r="A49" s="50" t="s">
        <v>71</v>
      </c>
      <c r="B49" s="68" t="s">
        <v>66</v>
      </c>
      <c r="C49" s="56">
        <v>359.55</v>
      </c>
      <c r="D49" s="56">
        <f t="shared" si="0"/>
        <v>523.5</v>
      </c>
      <c r="E49" s="56"/>
      <c r="F49" s="56"/>
      <c r="G49" s="56">
        <v>276.99</v>
      </c>
      <c r="H49" s="56">
        <f t="shared" si="4"/>
        <v>403.3</v>
      </c>
      <c r="I49" s="57"/>
      <c r="J49" s="58"/>
      <c r="K49" s="36"/>
      <c r="L49" s="36"/>
      <c r="M49" s="36"/>
      <c r="N49" s="36"/>
      <c r="O49" s="36"/>
      <c r="P49" s="36"/>
      <c r="Q49" s="36"/>
      <c r="R49" s="36"/>
      <c r="S49" s="36"/>
      <c r="T49" s="36"/>
    </row>
  </sheetData>
  <mergeCells count="9">
    <mergeCell ref="A6:J6"/>
    <mergeCell ref="A7:J7"/>
    <mergeCell ref="A8:A10"/>
    <mergeCell ref="G9:G10"/>
    <mergeCell ref="H9:J9"/>
    <mergeCell ref="C8:F8"/>
    <mergeCell ref="G8:J8"/>
    <mergeCell ref="D9:F9"/>
    <mergeCell ref="C9:C10"/>
  </mergeCells>
  <pageMargins left="0.82677165354330717" right="0.19685039370078741" top="0.39370078740157483" bottom="0.39370078740157483" header="0" footer="0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D8481-3B7B-4FAF-8E08-C30A08DE1202}">
  <dimension ref="A1:C219"/>
  <sheetViews>
    <sheetView tabSelected="1" view="pageBreakPreview" zoomScaleNormal="100" zoomScaleSheetLayoutView="100" workbookViewId="0">
      <selection activeCell="B20" sqref="B20"/>
    </sheetView>
  </sheetViews>
  <sheetFormatPr defaultRowHeight="15" x14ac:dyDescent="0.2"/>
  <cols>
    <col min="1" max="1" width="15.42578125" style="1" customWidth="1"/>
    <col min="2" max="2" width="89.7109375" style="1" customWidth="1"/>
    <col min="3" max="3" width="15.85546875" style="1" customWidth="1"/>
    <col min="4" max="180" width="9.140625" style="1"/>
    <col min="181" max="181" width="34.28515625" style="1" customWidth="1"/>
    <col min="182" max="182" width="9.5703125" style="1" customWidth="1"/>
    <col min="183" max="183" width="10.42578125" style="1" customWidth="1"/>
    <col min="184" max="184" width="9.5703125" style="1" customWidth="1"/>
    <col min="185" max="186" width="10.85546875" style="1" customWidth="1"/>
    <col min="187" max="187" width="9.85546875" style="1" customWidth="1"/>
    <col min="188" max="188" width="8.42578125" style="1" customWidth="1"/>
    <col min="189" max="189" width="9.7109375" style="1" customWidth="1"/>
    <col min="190" max="190" width="9.140625" style="1" customWidth="1"/>
    <col min="191" max="191" width="7.7109375" style="1" customWidth="1"/>
    <col min="192" max="192" width="9.28515625" style="1" customWidth="1"/>
    <col min="193" max="193" width="9.140625" style="1" customWidth="1"/>
    <col min="194" max="194" width="7.5703125" style="1" customWidth="1"/>
    <col min="195" max="195" width="7.85546875" style="1" customWidth="1"/>
    <col min="196" max="196" width="7" style="1" customWidth="1"/>
    <col min="197" max="198" width="8.7109375" style="1" customWidth="1"/>
    <col min="199" max="199" width="8.42578125" style="1" customWidth="1"/>
    <col min="200" max="200" width="8.28515625" style="1" customWidth="1"/>
    <col min="201" max="201" width="7.42578125" style="1" customWidth="1"/>
    <col min="202" max="436" width="9.140625" style="1"/>
    <col min="437" max="437" width="34.28515625" style="1" customWidth="1"/>
    <col min="438" max="438" width="9.5703125" style="1" customWidth="1"/>
    <col min="439" max="439" width="10.42578125" style="1" customWidth="1"/>
    <col min="440" max="440" width="9.5703125" style="1" customWidth="1"/>
    <col min="441" max="442" width="10.85546875" style="1" customWidth="1"/>
    <col min="443" max="443" width="9.85546875" style="1" customWidth="1"/>
    <col min="444" max="444" width="8.42578125" style="1" customWidth="1"/>
    <col min="445" max="445" width="9.7109375" style="1" customWidth="1"/>
    <col min="446" max="446" width="9.140625" style="1" customWidth="1"/>
    <col min="447" max="447" width="7.7109375" style="1" customWidth="1"/>
    <col min="448" max="448" width="9.28515625" style="1" customWidth="1"/>
    <col min="449" max="449" width="9.140625" style="1" customWidth="1"/>
    <col min="450" max="450" width="7.5703125" style="1" customWidth="1"/>
    <col min="451" max="451" width="7.85546875" style="1" customWidth="1"/>
    <col min="452" max="452" width="7" style="1" customWidth="1"/>
    <col min="453" max="454" width="8.7109375" style="1" customWidth="1"/>
    <col min="455" max="455" width="8.42578125" style="1" customWidth="1"/>
    <col min="456" max="456" width="8.28515625" style="1" customWidth="1"/>
    <col min="457" max="457" width="7.42578125" style="1" customWidth="1"/>
    <col min="458" max="692" width="9.140625" style="1"/>
    <col min="693" max="693" width="34.28515625" style="1" customWidth="1"/>
    <col min="694" max="694" width="9.5703125" style="1" customWidth="1"/>
    <col min="695" max="695" width="10.42578125" style="1" customWidth="1"/>
    <col min="696" max="696" width="9.5703125" style="1" customWidth="1"/>
    <col min="697" max="698" width="10.85546875" style="1" customWidth="1"/>
    <col min="699" max="699" width="9.85546875" style="1" customWidth="1"/>
    <col min="700" max="700" width="8.42578125" style="1" customWidth="1"/>
    <col min="701" max="701" width="9.7109375" style="1" customWidth="1"/>
    <col min="702" max="702" width="9.140625" style="1" customWidth="1"/>
    <col min="703" max="703" width="7.7109375" style="1" customWidth="1"/>
    <col min="704" max="704" width="9.28515625" style="1" customWidth="1"/>
    <col min="705" max="705" width="9.140625" style="1" customWidth="1"/>
    <col min="706" max="706" width="7.5703125" style="1" customWidth="1"/>
    <col min="707" max="707" width="7.85546875" style="1" customWidth="1"/>
    <col min="708" max="708" width="7" style="1" customWidth="1"/>
    <col min="709" max="710" width="8.7109375" style="1" customWidth="1"/>
    <col min="711" max="711" width="8.42578125" style="1" customWidth="1"/>
    <col min="712" max="712" width="8.28515625" style="1" customWidth="1"/>
    <col min="713" max="713" width="7.42578125" style="1" customWidth="1"/>
    <col min="714" max="948" width="9.140625" style="1"/>
    <col min="949" max="949" width="34.28515625" style="1" customWidth="1"/>
    <col min="950" max="950" width="9.5703125" style="1" customWidth="1"/>
    <col min="951" max="951" width="10.42578125" style="1" customWidth="1"/>
    <col min="952" max="952" width="9.5703125" style="1" customWidth="1"/>
    <col min="953" max="954" width="10.85546875" style="1" customWidth="1"/>
    <col min="955" max="955" width="9.85546875" style="1" customWidth="1"/>
    <col min="956" max="956" width="8.42578125" style="1" customWidth="1"/>
    <col min="957" max="957" width="9.7109375" style="1" customWidth="1"/>
    <col min="958" max="958" width="9.140625" style="1" customWidth="1"/>
    <col min="959" max="959" width="7.7109375" style="1" customWidth="1"/>
    <col min="960" max="960" width="9.28515625" style="1" customWidth="1"/>
    <col min="961" max="961" width="9.140625" style="1" customWidth="1"/>
    <col min="962" max="962" width="7.5703125" style="1" customWidth="1"/>
    <col min="963" max="963" width="7.85546875" style="1" customWidth="1"/>
    <col min="964" max="964" width="7" style="1" customWidth="1"/>
    <col min="965" max="966" width="8.7109375" style="1" customWidth="1"/>
    <col min="967" max="967" width="8.42578125" style="1" customWidth="1"/>
    <col min="968" max="968" width="8.28515625" style="1" customWidth="1"/>
    <col min="969" max="969" width="7.42578125" style="1" customWidth="1"/>
    <col min="970" max="1204" width="9.140625" style="1"/>
    <col min="1205" max="1205" width="34.28515625" style="1" customWidth="1"/>
    <col min="1206" max="1206" width="9.5703125" style="1" customWidth="1"/>
    <col min="1207" max="1207" width="10.42578125" style="1" customWidth="1"/>
    <col min="1208" max="1208" width="9.5703125" style="1" customWidth="1"/>
    <col min="1209" max="1210" width="10.85546875" style="1" customWidth="1"/>
    <col min="1211" max="1211" width="9.85546875" style="1" customWidth="1"/>
    <col min="1212" max="1212" width="8.42578125" style="1" customWidth="1"/>
    <col min="1213" max="1213" width="9.7109375" style="1" customWidth="1"/>
    <col min="1214" max="1214" width="9.140625" style="1" customWidth="1"/>
    <col min="1215" max="1215" width="7.7109375" style="1" customWidth="1"/>
    <col min="1216" max="1216" width="9.28515625" style="1" customWidth="1"/>
    <col min="1217" max="1217" width="9.140625" style="1" customWidth="1"/>
    <col min="1218" max="1218" width="7.5703125" style="1" customWidth="1"/>
    <col min="1219" max="1219" width="7.85546875" style="1" customWidth="1"/>
    <col min="1220" max="1220" width="7" style="1" customWidth="1"/>
    <col min="1221" max="1222" width="8.7109375" style="1" customWidth="1"/>
    <col min="1223" max="1223" width="8.42578125" style="1" customWidth="1"/>
    <col min="1224" max="1224" width="8.28515625" style="1" customWidth="1"/>
    <col min="1225" max="1225" width="7.42578125" style="1" customWidth="1"/>
    <col min="1226" max="1460" width="9.140625" style="1"/>
    <col min="1461" max="1461" width="34.28515625" style="1" customWidth="1"/>
    <col min="1462" max="1462" width="9.5703125" style="1" customWidth="1"/>
    <col min="1463" max="1463" width="10.42578125" style="1" customWidth="1"/>
    <col min="1464" max="1464" width="9.5703125" style="1" customWidth="1"/>
    <col min="1465" max="1466" width="10.85546875" style="1" customWidth="1"/>
    <col min="1467" max="1467" width="9.85546875" style="1" customWidth="1"/>
    <col min="1468" max="1468" width="8.42578125" style="1" customWidth="1"/>
    <col min="1469" max="1469" width="9.7109375" style="1" customWidth="1"/>
    <col min="1470" max="1470" width="9.140625" style="1" customWidth="1"/>
    <col min="1471" max="1471" width="7.7109375" style="1" customWidth="1"/>
    <col min="1472" max="1472" width="9.28515625" style="1" customWidth="1"/>
    <col min="1473" max="1473" width="9.140625" style="1" customWidth="1"/>
    <col min="1474" max="1474" width="7.5703125" style="1" customWidth="1"/>
    <col min="1475" max="1475" width="7.85546875" style="1" customWidth="1"/>
    <col min="1476" max="1476" width="7" style="1" customWidth="1"/>
    <col min="1477" max="1478" width="8.7109375" style="1" customWidth="1"/>
    <col min="1479" max="1479" width="8.42578125" style="1" customWidth="1"/>
    <col min="1480" max="1480" width="8.28515625" style="1" customWidth="1"/>
    <col min="1481" max="1481" width="7.42578125" style="1" customWidth="1"/>
    <col min="1482" max="1716" width="9.140625" style="1"/>
    <col min="1717" max="1717" width="34.28515625" style="1" customWidth="1"/>
    <col min="1718" max="1718" width="9.5703125" style="1" customWidth="1"/>
    <col min="1719" max="1719" width="10.42578125" style="1" customWidth="1"/>
    <col min="1720" max="1720" width="9.5703125" style="1" customWidth="1"/>
    <col min="1721" max="1722" width="10.85546875" style="1" customWidth="1"/>
    <col min="1723" max="1723" width="9.85546875" style="1" customWidth="1"/>
    <col min="1724" max="1724" width="8.42578125" style="1" customWidth="1"/>
    <col min="1725" max="1725" width="9.7109375" style="1" customWidth="1"/>
    <col min="1726" max="1726" width="9.140625" style="1" customWidth="1"/>
    <col min="1727" max="1727" width="7.7109375" style="1" customWidth="1"/>
    <col min="1728" max="1728" width="9.28515625" style="1" customWidth="1"/>
    <col min="1729" max="1729" width="9.140625" style="1" customWidth="1"/>
    <col min="1730" max="1730" width="7.5703125" style="1" customWidth="1"/>
    <col min="1731" max="1731" width="7.85546875" style="1" customWidth="1"/>
    <col min="1732" max="1732" width="7" style="1" customWidth="1"/>
    <col min="1733" max="1734" width="8.7109375" style="1" customWidth="1"/>
    <col min="1735" max="1735" width="8.42578125" style="1" customWidth="1"/>
    <col min="1736" max="1736" width="8.28515625" style="1" customWidth="1"/>
    <col min="1737" max="1737" width="7.42578125" style="1" customWidth="1"/>
    <col min="1738" max="1972" width="9.140625" style="1"/>
    <col min="1973" max="1973" width="34.28515625" style="1" customWidth="1"/>
    <col min="1974" max="1974" width="9.5703125" style="1" customWidth="1"/>
    <col min="1975" max="1975" width="10.42578125" style="1" customWidth="1"/>
    <col min="1976" max="1976" width="9.5703125" style="1" customWidth="1"/>
    <col min="1977" max="1978" width="10.85546875" style="1" customWidth="1"/>
    <col min="1979" max="1979" width="9.85546875" style="1" customWidth="1"/>
    <col min="1980" max="1980" width="8.42578125" style="1" customWidth="1"/>
    <col min="1981" max="1981" width="9.7109375" style="1" customWidth="1"/>
    <col min="1982" max="1982" width="9.140625" style="1" customWidth="1"/>
    <col min="1983" max="1983" width="7.7109375" style="1" customWidth="1"/>
    <col min="1984" max="1984" width="9.28515625" style="1" customWidth="1"/>
    <col min="1985" max="1985" width="9.140625" style="1" customWidth="1"/>
    <col min="1986" max="1986" width="7.5703125" style="1" customWidth="1"/>
    <col min="1987" max="1987" width="7.85546875" style="1" customWidth="1"/>
    <col min="1988" max="1988" width="7" style="1" customWidth="1"/>
    <col min="1989" max="1990" width="8.7109375" style="1" customWidth="1"/>
    <col min="1991" max="1991" width="8.42578125" style="1" customWidth="1"/>
    <col min="1992" max="1992" width="8.28515625" style="1" customWidth="1"/>
    <col min="1993" max="1993" width="7.42578125" style="1" customWidth="1"/>
    <col min="1994" max="2228" width="9.140625" style="1"/>
    <col min="2229" max="2229" width="34.28515625" style="1" customWidth="1"/>
    <col min="2230" max="2230" width="9.5703125" style="1" customWidth="1"/>
    <col min="2231" max="2231" width="10.42578125" style="1" customWidth="1"/>
    <col min="2232" max="2232" width="9.5703125" style="1" customWidth="1"/>
    <col min="2233" max="2234" width="10.85546875" style="1" customWidth="1"/>
    <col min="2235" max="2235" width="9.85546875" style="1" customWidth="1"/>
    <col min="2236" max="2236" width="8.42578125" style="1" customWidth="1"/>
    <col min="2237" max="2237" width="9.7109375" style="1" customWidth="1"/>
    <col min="2238" max="2238" width="9.140625" style="1" customWidth="1"/>
    <col min="2239" max="2239" width="7.7109375" style="1" customWidth="1"/>
    <col min="2240" max="2240" width="9.28515625" style="1" customWidth="1"/>
    <col min="2241" max="2241" width="9.140625" style="1" customWidth="1"/>
    <col min="2242" max="2242" width="7.5703125" style="1" customWidth="1"/>
    <col min="2243" max="2243" width="7.85546875" style="1" customWidth="1"/>
    <col min="2244" max="2244" width="7" style="1" customWidth="1"/>
    <col min="2245" max="2246" width="8.7109375" style="1" customWidth="1"/>
    <col min="2247" max="2247" width="8.42578125" style="1" customWidth="1"/>
    <col min="2248" max="2248" width="8.28515625" style="1" customWidth="1"/>
    <col min="2249" max="2249" width="7.42578125" style="1" customWidth="1"/>
    <col min="2250" max="2484" width="9.140625" style="1"/>
    <col min="2485" max="2485" width="34.28515625" style="1" customWidth="1"/>
    <col min="2486" max="2486" width="9.5703125" style="1" customWidth="1"/>
    <col min="2487" max="2487" width="10.42578125" style="1" customWidth="1"/>
    <col min="2488" max="2488" width="9.5703125" style="1" customWidth="1"/>
    <col min="2489" max="2490" width="10.85546875" style="1" customWidth="1"/>
    <col min="2491" max="2491" width="9.85546875" style="1" customWidth="1"/>
    <col min="2492" max="2492" width="8.42578125" style="1" customWidth="1"/>
    <col min="2493" max="2493" width="9.7109375" style="1" customWidth="1"/>
    <col min="2494" max="2494" width="9.140625" style="1" customWidth="1"/>
    <col min="2495" max="2495" width="7.7109375" style="1" customWidth="1"/>
    <col min="2496" max="2496" width="9.28515625" style="1" customWidth="1"/>
    <col min="2497" max="2497" width="9.140625" style="1" customWidth="1"/>
    <col min="2498" max="2498" width="7.5703125" style="1" customWidth="1"/>
    <col min="2499" max="2499" width="7.85546875" style="1" customWidth="1"/>
    <col min="2500" max="2500" width="7" style="1" customWidth="1"/>
    <col min="2501" max="2502" width="8.7109375" style="1" customWidth="1"/>
    <col min="2503" max="2503" width="8.42578125" style="1" customWidth="1"/>
    <col min="2504" max="2504" width="8.28515625" style="1" customWidth="1"/>
    <col min="2505" max="2505" width="7.42578125" style="1" customWidth="1"/>
    <col min="2506" max="2740" width="9.140625" style="1"/>
    <col min="2741" max="2741" width="34.28515625" style="1" customWidth="1"/>
    <col min="2742" max="2742" width="9.5703125" style="1" customWidth="1"/>
    <col min="2743" max="2743" width="10.42578125" style="1" customWidth="1"/>
    <col min="2744" max="2744" width="9.5703125" style="1" customWidth="1"/>
    <col min="2745" max="2746" width="10.85546875" style="1" customWidth="1"/>
    <col min="2747" max="2747" width="9.85546875" style="1" customWidth="1"/>
    <col min="2748" max="2748" width="8.42578125" style="1" customWidth="1"/>
    <col min="2749" max="2749" width="9.7109375" style="1" customWidth="1"/>
    <col min="2750" max="2750" width="9.140625" style="1" customWidth="1"/>
    <col min="2751" max="2751" width="7.7109375" style="1" customWidth="1"/>
    <col min="2752" max="2752" width="9.28515625" style="1" customWidth="1"/>
    <col min="2753" max="2753" width="9.140625" style="1" customWidth="1"/>
    <col min="2754" max="2754" width="7.5703125" style="1" customWidth="1"/>
    <col min="2755" max="2755" width="7.85546875" style="1" customWidth="1"/>
    <col min="2756" max="2756" width="7" style="1" customWidth="1"/>
    <col min="2757" max="2758" width="8.7109375" style="1" customWidth="1"/>
    <col min="2759" max="2759" width="8.42578125" style="1" customWidth="1"/>
    <col min="2760" max="2760" width="8.28515625" style="1" customWidth="1"/>
    <col min="2761" max="2761" width="7.42578125" style="1" customWidth="1"/>
    <col min="2762" max="2996" width="9.140625" style="1"/>
    <col min="2997" max="2997" width="34.28515625" style="1" customWidth="1"/>
    <col min="2998" max="2998" width="9.5703125" style="1" customWidth="1"/>
    <col min="2999" max="2999" width="10.42578125" style="1" customWidth="1"/>
    <col min="3000" max="3000" width="9.5703125" style="1" customWidth="1"/>
    <col min="3001" max="3002" width="10.85546875" style="1" customWidth="1"/>
    <col min="3003" max="3003" width="9.85546875" style="1" customWidth="1"/>
    <col min="3004" max="3004" width="8.42578125" style="1" customWidth="1"/>
    <col min="3005" max="3005" width="9.7109375" style="1" customWidth="1"/>
    <col min="3006" max="3006" width="9.140625" style="1" customWidth="1"/>
    <col min="3007" max="3007" width="7.7109375" style="1" customWidth="1"/>
    <col min="3008" max="3008" width="9.28515625" style="1" customWidth="1"/>
    <col min="3009" max="3009" width="9.140625" style="1" customWidth="1"/>
    <col min="3010" max="3010" width="7.5703125" style="1" customWidth="1"/>
    <col min="3011" max="3011" width="7.85546875" style="1" customWidth="1"/>
    <col min="3012" max="3012" width="7" style="1" customWidth="1"/>
    <col min="3013" max="3014" width="8.7109375" style="1" customWidth="1"/>
    <col min="3015" max="3015" width="8.42578125" style="1" customWidth="1"/>
    <col min="3016" max="3016" width="8.28515625" style="1" customWidth="1"/>
    <col min="3017" max="3017" width="7.42578125" style="1" customWidth="1"/>
    <col min="3018" max="3252" width="9.140625" style="1"/>
    <col min="3253" max="3253" width="34.28515625" style="1" customWidth="1"/>
    <col min="3254" max="3254" width="9.5703125" style="1" customWidth="1"/>
    <col min="3255" max="3255" width="10.42578125" style="1" customWidth="1"/>
    <col min="3256" max="3256" width="9.5703125" style="1" customWidth="1"/>
    <col min="3257" max="3258" width="10.85546875" style="1" customWidth="1"/>
    <col min="3259" max="3259" width="9.85546875" style="1" customWidth="1"/>
    <col min="3260" max="3260" width="8.42578125" style="1" customWidth="1"/>
    <col min="3261" max="3261" width="9.7109375" style="1" customWidth="1"/>
    <col min="3262" max="3262" width="9.140625" style="1" customWidth="1"/>
    <col min="3263" max="3263" width="7.7109375" style="1" customWidth="1"/>
    <col min="3264" max="3264" width="9.28515625" style="1" customWidth="1"/>
    <col min="3265" max="3265" width="9.140625" style="1" customWidth="1"/>
    <col min="3266" max="3266" width="7.5703125" style="1" customWidth="1"/>
    <col min="3267" max="3267" width="7.85546875" style="1" customWidth="1"/>
    <col min="3268" max="3268" width="7" style="1" customWidth="1"/>
    <col min="3269" max="3270" width="8.7109375" style="1" customWidth="1"/>
    <col min="3271" max="3271" width="8.42578125" style="1" customWidth="1"/>
    <col min="3272" max="3272" width="8.28515625" style="1" customWidth="1"/>
    <col min="3273" max="3273" width="7.42578125" style="1" customWidth="1"/>
    <col min="3274" max="3508" width="9.140625" style="1"/>
    <col min="3509" max="3509" width="34.28515625" style="1" customWidth="1"/>
    <col min="3510" max="3510" width="9.5703125" style="1" customWidth="1"/>
    <col min="3511" max="3511" width="10.42578125" style="1" customWidth="1"/>
    <col min="3512" max="3512" width="9.5703125" style="1" customWidth="1"/>
    <col min="3513" max="3514" width="10.85546875" style="1" customWidth="1"/>
    <col min="3515" max="3515" width="9.85546875" style="1" customWidth="1"/>
    <col min="3516" max="3516" width="8.42578125" style="1" customWidth="1"/>
    <col min="3517" max="3517" width="9.7109375" style="1" customWidth="1"/>
    <col min="3518" max="3518" width="9.140625" style="1" customWidth="1"/>
    <col min="3519" max="3519" width="7.7109375" style="1" customWidth="1"/>
    <col min="3520" max="3520" width="9.28515625" style="1" customWidth="1"/>
    <col min="3521" max="3521" width="9.140625" style="1" customWidth="1"/>
    <col min="3522" max="3522" width="7.5703125" style="1" customWidth="1"/>
    <col min="3523" max="3523" width="7.85546875" style="1" customWidth="1"/>
    <col min="3524" max="3524" width="7" style="1" customWidth="1"/>
    <col min="3525" max="3526" width="8.7109375" style="1" customWidth="1"/>
    <col min="3527" max="3527" width="8.42578125" style="1" customWidth="1"/>
    <col min="3528" max="3528" width="8.28515625" style="1" customWidth="1"/>
    <col min="3529" max="3529" width="7.42578125" style="1" customWidth="1"/>
    <col min="3530" max="3764" width="9.140625" style="1"/>
    <col min="3765" max="3765" width="34.28515625" style="1" customWidth="1"/>
    <col min="3766" max="3766" width="9.5703125" style="1" customWidth="1"/>
    <col min="3767" max="3767" width="10.42578125" style="1" customWidth="1"/>
    <col min="3768" max="3768" width="9.5703125" style="1" customWidth="1"/>
    <col min="3769" max="3770" width="10.85546875" style="1" customWidth="1"/>
    <col min="3771" max="3771" width="9.85546875" style="1" customWidth="1"/>
    <col min="3772" max="3772" width="8.42578125" style="1" customWidth="1"/>
    <col min="3773" max="3773" width="9.7109375" style="1" customWidth="1"/>
    <col min="3774" max="3774" width="9.140625" style="1" customWidth="1"/>
    <col min="3775" max="3775" width="7.7109375" style="1" customWidth="1"/>
    <col min="3776" max="3776" width="9.28515625" style="1" customWidth="1"/>
    <col min="3777" max="3777" width="9.140625" style="1" customWidth="1"/>
    <col min="3778" max="3778" width="7.5703125" style="1" customWidth="1"/>
    <col min="3779" max="3779" width="7.85546875" style="1" customWidth="1"/>
    <col min="3780" max="3780" width="7" style="1" customWidth="1"/>
    <col min="3781" max="3782" width="8.7109375" style="1" customWidth="1"/>
    <col min="3783" max="3783" width="8.42578125" style="1" customWidth="1"/>
    <col min="3784" max="3784" width="8.28515625" style="1" customWidth="1"/>
    <col min="3785" max="3785" width="7.42578125" style="1" customWidth="1"/>
    <col min="3786" max="4020" width="9.140625" style="1"/>
    <col min="4021" max="4021" width="34.28515625" style="1" customWidth="1"/>
    <col min="4022" max="4022" width="9.5703125" style="1" customWidth="1"/>
    <col min="4023" max="4023" width="10.42578125" style="1" customWidth="1"/>
    <col min="4024" max="4024" width="9.5703125" style="1" customWidth="1"/>
    <col min="4025" max="4026" width="10.85546875" style="1" customWidth="1"/>
    <col min="4027" max="4027" width="9.85546875" style="1" customWidth="1"/>
    <col min="4028" max="4028" width="8.42578125" style="1" customWidth="1"/>
    <col min="4029" max="4029" width="9.7109375" style="1" customWidth="1"/>
    <col min="4030" max="4030" width="9.140625" style="1" customWidth="1"/>
    <col min="4031" max="4031" width="7.7109375" style="1" customWidth="1"/>
    <col min="4032" max="4032" width="9.28515625" style="1" customWidth="1"/>
    <col min="4033" max="4033" width="9.140625" style="1" customWidth="1"/>
    <col min="4034" max="4034" width="7.5703125" style="1" customWidth="1"/>
    <col min="4035" max="4035" width="7.85546875" style="1" customWidth="1"/>
    <col min="4036" max="4036" width="7" style="1" customWidth="1"/>
    <col min="4037" max="4038" width="8.7109375" style="1" customWidth="1"/>
    <col min="4039" max="4039" width="8.42578125" style="1" customWidth="1"/>
    <col min="4040" max="4040" width="8.28515625" style="1" customWidth="1"/>
    <col min="4041" max="4041" width="7.42578125" style="1" customWidth="1"/>
    <col min="4042" max="4276" width="9.140625" style="1"/>
    <col min="4277" max="4277" width="34.28515625" style="1" customWidth="1"/>
    <col min="4278" max="4278" width="9.5703125" style="1" customWidth="1"/>
    <col min="4279" max="4279" width="10.42578125" style="1" customWidth="1"/>
    <col min="4280" max="4280" width="9.5703125" style="1" customWidth="1"/>
    <col min="4281" max="4282" width="10.85546875" style="1" customWidth="1"/>
    <col min="4283" max="4283" width="9.85546875" style="1" customWidth="1"/>
    <col min="4284" max="4284" width="8.42578125" style="1" customWidth="1"/>
    <col min="4285" max="4285" width="9.7109375" style="1" customWidth="1"/>
    <col min="4286" max="4286" width="9.140625" style="1" customWidth="1"/>
    <col min="4287" max="4287" width="7.7109375" style="1" customWidth="1"/>
    <col min="4288" max="4288" width="9.28515625" style="1" customWidth="1"/>
    <col min="4289" max="4289" width="9.140625" style="1" customWidth="1"/>
    <col min="4290" max="4290" width="7.5703125" style="1" customWidth="1"/>
    <col min="4291" max="4291" width="7.85546875" style="1" customWidth="1"/>
    <col min="4292" max="4292" width="7" style="1" customWidth="1"/>
    <col min="4293" max="4294" width="8.7109375" style="1" customWidth="1"/>
    <col min="4295" max="4295" width="8.42578125" style="1" customWidth="1"/>
    <col min="4296" max="4296" width="8.28515625" style="1" customWidth="1"/>
    <col min="4297" max="4297" width="7.42578125" style="1" customWidth="1"/>
    <col min="4298" max="4532" width="9.140625" style="1"/>
    <col min="4533" max="4533" width="34.28515625" style="1" customWidth="1"/>
    <col min="4534" max="4534" width="9.5703125" style="1" customWidth="1"/>
    <col min="4535" max="4535" width="10.42578125" style="1" customWidth="1"/>
    <col min="4536" max="4536" width="9.5703125" style="1" customWidth="1"/>
    <col min="4537" max="4538" width="10.85546875" style="1" customWidth="1"/>
    <col min="4539" max="4539" width="9.85546875" style="1" customWidth="1"/>
    <col min="4540" max="4540" width="8.42578125" style="1" customWidth="1"/>
    <col min="4541" max="4541" width="9.7109375" style="1" customWidth="1"/>
    <col min="4542" max="4542" width="9.140625" style="1" customWidth="1"/>
    <col min="4543" max="4543" width="7.7109375" style="1" customWidth="1"/>
    <col min="4544" max="4544" width="9.28515625" style="1" customWidth="1"/>
    <col min="4545" max="4545" width="9.140625" style="1" customWidth="1"/>
    <col min="4546" max="4546" width="7.5703125" style="1" customWidth="1"/>
    <col min="4547" max="4547" width="7.85546875" style="1" customWidth="1"/>
    <col min="4548" max="4548" width="7" style="1" customWidth="1"/>
    <col min="4549" max="4550" width="8.7109375" style="1" customWidth="1"/>
    <col min="4551" max="4551" width="8.42578125" style="1" customWidth="1"/>
    <col min="4552" max="4552" width="8.28515625" style="1" customWidth="1"/>
    <col min="4553" max="4553" width="7.42578125" style="1" customWidth="1"/>
    <col min="4554" max="4788" width="9.140625" style="1"/>
    <col min="4789" max="4789" width="34.28515625" style="1" customWidth="1"/>
    <col min="4790" max="4790" width="9.5703125" style="1" customWidth="1"/>
    <col min="4791" max="4791" width="10.42578125" style="1" customWidth="1"/>
    <col min="4792" max="4792" width="9.5703125" style="1" customWidth="1"/>
    <col min="4793" max="4794" width="10.85546875" style="1" customWidth="1"/>
    <col min="4795" max="4795" width="9.85546875" style="1" customWidth="1"/>
    <col min="4796" max="4796" width="8.42578125" style="1" customWidth="1"/>
    <col min="4797" max="4797" width="9.7109375" style="1" customWidth="1"/>
    <col min="4798" max="4798" width="9.140625" style="1" customWidth="1"/>
    <col min="4799" max="4799" width="7.7109375" style="1" customWidth="1"/>
    <col min="4800" max="4800" width="9.28515625" style="1" customWidth="1"/>
    <col min="4801" max="4801" width="9.140625" style="1" customWidth="1"/>
    <col min="4802" max="4802" width="7.5703125" style="1" customWidth="1"/>
    <col min="4803" max="4803" width="7.85546875" style="1" customWidth="1"/>
    <col min="4804" max="4804" width="7" style="1" customWidth="1"/>
    <col min="4805" max="4806" width="8.7109375" style="1" customWidth="1"/>
    <col min="4807" max="4807" width="8.42578125" style="1" customWidth="1"/>
    <col min="4808" max="4808" width="8.28515625" style="1" customWidth="1"/>
    <col min="4809" max="4809" width="7.42578125" style="1" customWidth="1"/>
    <col min="4810" max="5044" width="9.140625" style="1"/>
    <col min="5045" max="5045" width="34.28515625" style="1" customWidth="1"/>
    <col min="5046" max="5046" width="9.5703125" style="1" customWidth="1"/>
    <col min="5047" max="5047" width="10.42578125" style="1" customWidth="1"/>
    <col min="5048" max="5048" width="9.5703125" style="1" customWidth="1"/>
    <col min="5049" max="5050" width="10.85546875" style="1" customWidth="1"/>
    <col min="5051" max="5051" width="9.85546875" style="1" customWidth="1"/>
    <col min="5052" max="5052" width="8.42578125" style="1" customWidth="1"/>
    <col min="5053" max="5053" width="9.7109375" style="1" customWidth="1"/>
    <col min="5054" max="5054" width="9.140625" style="1" customWidth="1"/>
    <col min="5055" max="5055" width="7.7109375" style="1" customWidth="1"/>
    <col min="5056" max="5056" width="9.28515625" style="1" customWidth="1"/>
    <col min="5057" max="5057" width="9.140625" style="1" customWidth="1"/>
    <col min="5058" max="5058" width="7.5703125" style="1" customWidth="1"/>
    <col min="5059" max="5059" width="7.85546875" style="1" customWidth="1"/>
    <col min="5060" max="5060" width="7" style="1" customWidth="1"/>
    <col min="5061" max="5062" width="8.7109375" style="1" customWidth="1"/>
    <col min="5063" max="5063" width="8.42578125" style="1" customWidth="1"/>
    <col min="5064" max="5064" width="8.28515625" style="1" customWidth="1"/>
    <col min="5065" max="5065" width="7.42578125" style="1" customWidth="1"/>
    <col min="5066" max="5300" width="9.140625" style="1"/>
    <col min="5301" max="5301" width="34.28515625" style="1" customWidth="1"/>
    <col min="5302" max="5302" width="9.5703125" style="1" customWidth="1"/>
    <col min="5303" max="5303" width="10.42578125" style="1" customWidth="1"/>
    <col min="5304" max="5304" width="9.5703125" style="1" customWidth="1"/>
    <col min="5305" max="5306" width="10.85546875" style="1" customWidth="1"/>
    <col min="5307" max="5307" width="9.85546875" style="1" customWidth="1"/>
    <col min="5308" max="5308" width="8.42578125" style="1" customWidth="1"/>
    <col min="5309" max="5309" width="9.7109375" style="1" customWidth="1"/>
    <col min="5310" max="5310" width="9.140625" style="1" customWidth="1"/>
    <col min="5311" max="5311" width="7.7109375" style="1" customWidth="1"/>
    <col min="5312" max="5312" width="9.28515625" style="1" customWidth="1"/>
    <col min="5313" max="5313" width="9.140625" style="1" customWidth="1"/>
    <col min="5314" max="5314" width="7.5703125" style="1" customWidth="1"/>
    <col min="5315" max="5315" width="7.85546875" style="1" customWidth="1"/>
    <col min="5316" max="5316" width="7" style="1" customWidth="1"/>
    <col min="5317" max="5318" width="8.7109375" style="1" customWidth="1"/>
    <col min="5319" max="5319" width="8.42578125" style="1" customWidth="1"/>
    <col min="5320" max="5320" width="8.28515625" style="1" customWidth="1"/>
    <col min="5321" max="5321" width="7.42578125" style="1" customWidth="1"/>
    <col min="5322" max="5556" width="9.140625" style="1"/>
    <col min="5557" max="5557" width="34.28515625" style="1" customWidth="1"/>
    <col min="5558" max="5558" width="9.5703125" style="1" customWidth="1"/>
    <col min="5559" max="5559" width="10.42578125" style="1" customWidth="1"/>
    <col min="5560" max="5560" width="9.5703125" style="1" customWidth="1"/>
    <col min="5561" max="5562" width="10.85546875" style="1" customWidth="1"/>
    <col min="5563" max="5563" width="9.85546875" style="1" customWidth="1"/>
    <col min="5564" max="5564" width="8.42578125" style="1" customWidth="1"/>
    <col min="5565" max="5565" width="9.7109375" style="1" customWidth="1"/>
    <col min="5566" max="5566" width="9.140625" style="1" customWidth="1"/>
    <col min="5567" max="5567" width="7.7109375" style="1" customWidth="1"/>
    <col min="5568" max="5568" width="9.28515625" style="1" customWidth="1"/>
    <col min="5569" max="5569" width="9.140625" style="1" customWidth="1"/>
    <col min="5570" max="5570" width="7.5703125" style="1" customWidth="1"/>
    <col min="5571" max="5571" width="7.85546875" style="1" customWidth="1"/>
    <col min="5572" max="5572" width="7" style="1" customWidth="1"/>
    <col min="5573" max="5574" width="8.7109375" style="1" customWidth="1"/>
    <col min="5575" max="5575" width="8.42578125" style="1" customWidth="1"/>
    <col min="5576" max="5576" width="8.28515625" style="1" customWidth="1"/>
    <col min="5577" max="5577" width="7.42578125" style="1" customWidth="1"/>
    <col min="5578" max="5812" width="9.140625" style="1"/>
    <col min="5813" max="5813" width="34.28515625" style="1" customWidth="1"/>
    <col min="5814" max="5814" width="9.5703125" style="1" customWidth="1"/>
    <col min="5815" max="5815" width="10.42578125" style="1" customWidth="1"/>
    <col min="5816" max="5816" width="9.5703125" style="1" customWidth="1"/>
    <col min="5817" max="5818" width="10.85546875" style="1" customWidth="1"/>
    <col min="5819" max="5819" width="9.85546875" style="1" customWidth="1"/>
    <col min="5820" max="5820" width="8.42578125" style="1" customWidth="1"/>
    <col min="5821" max="5821" width="9.7109375" style="1" customWidth="1"/>
    <col min="5822" max="5822" width="9.140625" style="1" customWidth="1"/>
    <col min="5823" max="5823" width="7.7109375" style="1" customWidth="1"/>
    <col min="5824" max="5824" width="9.28515625" style="1" customWidth="1"/>
    <col min="5825" max="5825" width="9.140625" style="1" customWidth="1"/>
    <col min="5826" max="5826" width="7.5703125" style="1" customWidth="1"/>
    <col min="5827" max="5827" width="7.85546875" style="1" customWidth="1"/>
    <col min="5828" max="5828" width="7" style="1" customWidth="1"/>
    <col min="5829" max="5830" width="8.7109375" style="1" customWidth="1"/>
    <col min="5831" max="5831" width="8.42578125" style="1" customWidth="1"/>
    <col min="5832" max="5832" width="8.28515625" style="1" customWidth="1"/>
    <col min="5833" max="5833" width="7.42578125" style="1" customWidth="1"/>
    <col min="5834" max="6068" width="9.140625" style="1"/>
    <col min="6069" max="6069" width="34.28515625" style="1" customWidth="1"/>
    <col min="6070" max="6070" width="9.5703125" style="1" customWidth="1"/>
    <col min="6071" max="6071" width="10.42578125" style="1" customWidth="1"/>
    <col min="6072" max="6072" width="9.5703125" style="1" customWidth="1"/>
    <col min="6073" max="6074" width="10.85546875" style="1" customWidth="1"/>
    <col min="6075" max="6075" width="9.85546875" style="1" customWidth="1"/>
    <col min="6076" max="6076" width="8.42578125" style="1" customWidth="1"/>
    <col min="6077" max="6077" width="9.7109375" style="1" customWidth="1"/>
    <col min="6078" max="6078" width="9.140625" style="1" customWidth="1"/>
    <col min="6079" max="6079" width="7.7109375" style="1" customWidth="1"/>
    <col min="6080" max="6080" width="9.28515625" style="1" customWidth="1"/>
    <col min="6081" max="6081" width="9.140625" style="1" customWidth="1"/>
    <col min="6082" max="6082" width="7.5703125" style="1" customWidth="1"/>
    <col min="6083" max="6083" width="7.85546875" style="1" customWidth="1"/>
    <col min="6084" max="6084" width="7" style="1" customWidth="1"/>
    <col min="6085" max="6086" width="8.7109375" style="1" customWidth="1"/>
    <col min="6087" max="6087" width="8.42578125" style="1" customWidth="1"/>
    <col min="6088" max="6088" width="8.28515625" style="1" customWidth="1"/>
    <col min="6089" max="6089" width="7.42578125" style="1" customWidth="1"/>
    <col min="6090" max="6324" width="9.140625" style="1"/>
    <col min="6325" max="6325" width="34.28515625" style="1" customWidth="1"/>
    <col min="6326" max="6326" width="9.5703125" style="1" customWidth="1"/>
    <col min="6327" max="6327" width="10.42578125" style="1" customWidth="1"/>
    <col min="6328" max="6328" width="9.5703125" style="1" customWidth="1"/>
    <col min="6329" max="6330" width="10.85546875" style="1" customWidth="1"/>
    <col min="6331" max="6331" width="9.85546875" style="1" customWidth="1"/>
    <col min="6332" max="6332" width="8.42578125" style="1" customWidth="1"/>
    <col min="6333" max="6333" width="9.7109375" style="1" customWidth="1"/>
    <col min="6334" max="6334" width="9.140625" style="1" customWidth="1"/>
    <col min="6335" max="6335" width="7.7109375" style="1" customWidth="1"/>
    <col min="6336" max="6336" width="9.28515625" style="1" customWidth="1"/>
    <col min="6337" max="6337" width="9.140625" style="1" customWidth="1"/>
    <col min="6338" max="6338" width="7.5703125" style="1" customWidth="1"/>
    <col min="6339" max="6339" width="7.85546875" style="1" customWidth="1"/>
    <col min="6340" max="6340" width="7" style="1" customWidth="1"/>
    <col min="6341" max="6342" width="8.7109375" style="1" customWidth="1"/>
    <col min="6343" max="6343" width="8.42578125" style="1" customWidth="1"/>
    <col min="6344" max="6344" width="8.28515625" style="1" customWidth="1"/>
    <col min="6345" max="6345" width="7.42578125" style="1" customWidth="1"/>
    <col min="6346" max="6580" width="9.140625" style="1"/>
    <col min="6581" max="6581" width="34.28515625" style="1" customWidth="1"/>
    <col min="6582" max="6582" width="9.5703125" style="1" customWidth="1"/>
    <col min="6583" max="6583" width="10.42578125" style="1" customWidth="1"/>
    <col min="6584" max="6584" width="9.5703125" style="1" customWidth="1"/>
    <col min="6585" max="6586" width="10.85546875" style="1" customWidth="1"/>
    <col min="6587" max="6587" width="9.85546875" style="1" customWidth="1"/>
    <col min="6588" max="6588" width="8.42578125" style="1" customWidth="1"/>
    <col min="6589" max="6589" width="9.7109375" style="1" customWidth="1"/>
    <col min="6590" max="6590" width="9.140625" style="1" customWidth="1"/>
    <col min="6591" max="6591" width="7.7109375" style="1" customWidth="1"/>
    <col min="6592" max="6592" width="9.28515625" style="1" customWidth="1"/>
    <col min="6593" max="6593" width="9.140625" style="1" customWidth="1"/>
    <col min="6594" max="6594" width="7.5703125" style="1" customWidth="1"/>
    <col min="6595" max="6595" width="7.85546875" style="1" customWidth="1"/>
    <col min="6596" max="6596" width="7" style="1" customWidth="1"/>
    <col min="6597" max="6598" width="8.7109375" style="1" customWidth="1"/>
    <col min="6599" max="6599" width="8.42578125" style="1" customWidth="1"/>
    <col min="6600" max="6600" width="8.28515625" style="1" customWidth="1"/>
    <col min="6601" max="6601" width="7.42578125" style="1" customWidth="1"/>
    <col min="6602" max="6836" width="9.140625" style="1"/>
    <col min="6837" max="6837" width="34.28515625" style="1" customWidth="1"/>
    <col min="6838" max="6838" width="9.5703125" style="1" customWidth="1"/>
    <col min="6839" max="6839" width="10.42578125" style="1" customWidth="1"/>
    <col min="6840" max="6840" width="9.5703125" style="1" customWidth="1"/>
    <col min="6841" max="6842" width="10.85546875" style="1" customWidth="1"/>
    <col min="6843" max="6843" width="9.85546875" style="1" customWidth="1"/>
    <col min="6844" max="6844" width="8.42578125" style="1" customWidth="1"/>
    <col min="6845" max="6845" width="9.7109375" style="1" customWidth="1"/>
    <col min="6846" max="6846" width="9.140625" style="1" customWidth="1"/>
    <col min="6847" max="6847" width="7.7109375" style="1" customWidth="1"/>
    <col min="6848" max="6848" width="9.28515625" style="1" customWidth="1"/>
    <col min="6849" max="6849" width="9.140625" style="1" customWidth="1"/>
    <col min="6850" max="6850" width="7.5703125" style="1" customWidth="1"/>
    <col min="6851" max="6851" width="7.85546875" style="1" customWidth="1"/>
    <col min="6852" max="6852" width="7" style="1" customWidth="1"/>
    <col min="6853" max="6854" width="8.7109375" style="1" customWidth="1"/>
    <col min="6855" max="6855" width="8.42578125" style="1" customWidth="1"/>
    <col min="6856" max="6856" width="8.28515625" style="1" customWidth="1"/>
    <col min="6857" max="6857" width="7.42578125" style="1" customWidth="1"/>
    <col min="6858" max="7092" width="9.140625" style="1"/>
    <col min="7093" max="7093" width="34.28515625" style="1" customWidth="1"/>
    <col min="7094" max="7094" width="9.5703125" style="1" customWidth="1"/>
    <col min="7095" max="7095" width="10.42578125" style="1" customWidth="1"/>
    <col min="7096" max="7096" width="9.5703125" style="1" customWidth="1"/>
    <col min="7097" max="7098" width="10.85546875" style="1" customWidth="1"/>
    <col min="7099" max="7099" width="9.85546875" style="1" customWidth="1"/>
    <col min="7100" max="7100" width="8.42578125" style="1" customWidth="1"/>
    <col min="7101" max="7101" width="9.7109375" style="1" customWidth="1"/>
    <col min="7102" max="7102" width="9.140625" style="1" customWidth="1"/>
    <col min="7103" max="7103" width="7.7109375" style="1" customWidth="1"/>
    <col min="7104" max="7104" width="9.28515625" style="1" customWidth="1"/>
    <col min="7105" max="7105" width="9.140625" style="1" customWidth="1"/>
    <col min="7106" max="7106" width="7.5703125" style="1" customWidth="1"/>
    <col min="7107" max="7107" width="7.85546875" style="1" customWidth="1"/>
    <col min="7108" max="7108" width="7" style="1" customWidth="1"/>
    <col min="7109" max="7110" width="8.7109375" style="1" customWidth="1"/>
    <col min="7111" max="7111" width="8.42578125" style="1" customWidth="1"/>
    <col min="7112" max="7112" width="8.28515625" style="1" customWidth="1"/>
    <col min="7113" max="7113" width="7.42578125" style="1" customWidth="1"/>
    <col min="7114" max="7348" width="9.140625" style="1"/>
    <col min="7349" max="7349" width="34.28515625" style="1" customWidth="1"/>
    <col min="7350" max="7350" width="9.5703125" style="1" customWidth="1"/>
    <col min="7351" max="7351" width="10.42578125" style="1" customWidth="1"/>
    <col min="7352" max="7352" width="9.5703125" style="1" customWidth="1"/>
    <col min="7353" max="7354" width="10.85546875" style="1" customWidth="1"/>
    <col min="7355" max="7355" width="9.85546875" style="1" customWidth="1"/>
    <col min="7356" max="7356" width="8.42578125" style="1" customWidth="1"/>
    <col min="7357" max="7357" width="9.7109375" style="1" customWidth="1"/>
    <col min="7358" max="7358" width="9.140625" style="1" customWidth="1"/>
    <col min="7359" max="7359" width="7.7109375" style="1" customWidth="1"/>
    <col min="7360" max="7360" width="9.28515625" style="1" customWidth="1"/>
    <col min="7361" max="7361" width="9.140625" style="1" customWidth="1"/>
    <col min="7362" max="7362" width="7.5703125" style="1" customWidth="1"/>
    <col min="7363" max="7363" width="7.85546875" style="1" customWidth="1"/>
    <col min="7364" max="7364" width="7" style="1" customWidth="1"/>
    <col min="7365" max="7366" width="8.7109375" style="1" customWidth="1"/>
    <col min="7367" max="7367" width="8.42578125" style="1" customWidth="1"/>
    <col min="7368" max="7368" width="8.28515625" style="1" customWidth="1"/>
    <col min="7369" max="7369" width="7.42578125" style="1" customWidth="1"/>
    <col min="7370" max="7604" width="9.140625" style="1"/>
    <col min="7605" max="7605" width="34.28515625" style="1" customWidth="1"/>
    <col min="7606" max="7606" width="9.5703125" style="1" customWidth="1"/>
    <col min="7607" max="7607" width="10.42578125" style="1" customWidth="1"/>
    <col min="7608" max="7608" width="9.5703125" style="1" customWidth="1"/>
    <col min="7609" max="7610" width="10.85546875" style="1" customWidth="1"/>
    <col min="7611" max="7611" width="9.85546875" style="1" customWidth="1"/>
    <col min="7612" max="7612" width="8.42578125" style="1" customWidth="1"/>
    <col min="7613" max="7613" width="9.7109375" style="1" customWidth="1"/>
    <col min="7614" max="7614" width="9.140625" style="1" customWidth="1"/>
    <col min="7615" max="7615" width="7.7109375" style="1" customWidth="1"/>
    <col min="7616" max="7616" width="9.28515625" style="1" customWidth="1"/>
    <col min="7617" max="7617" width="9.140625" style="1" customWidth="1"/>
    <col min="7618" max="7618" width="7.5703125" style="1" customWidth="1"/>
    <col min="7619" max="7619" width="7.85546875" style="1" customWidth="1"/>
    <col min="7620" max="7620" width="7" style="1" customWidth="1"/>
    <col min="7621" max="7622" width="8.7109375" style="1" customWidth="1"/>
    <col min="7623" max="7623" width="8.42578125" style="1" customWidth="1"/>
    <col min="7624" max="7624" width="8.28515625" style="1" customWidth="1"/>
    <col min="7625" max="7625" width="7.42578125" style="1" customWidth="1"/>
    <col min="7626" max="7860" width="9.140625" style="1"/>
    <col min="7861" max="7861" width="34.28515625" style="1" customWidth="1"/>
    <col min="7862" max="7862" width="9.5703125" style="1" customWidth="1"/>
    <col min="7863" max="7863" width="10.42578125" style="1" customWidth="1"/>
    <col min="7864" max="7864" width="9.5703125" style="1" customWidth="1"/>
    <col min="7865" max="7866" width="10.85546875" style="1" customWidth="1"/>
    <col min="7867" max="7867" width="9.85546875" style="1" customWidth="1"/>
    <col min="7868" max="7868" width="8.42578125" style="1" customWidth="1"/>
    <col min="7869" max="7869" width="9.7109375" style="1" customWidth="1"/>
    <col min="7870" max="7870" width="9.140625" style="1" customWidth="1"/>
    <col min="7871" max="7871" width="7.7109375" style="1" customWidth="1"/>
    <col min="7872" max="7872" width="9.28515625" style="1" customWidth="1"/>
    <col min="7873" max="7873" width="9.140625" style="1" customWidth="1"/>
    <col min="7874" max="7874" width="7.5703125" style="1" customWidth="1"/>
    <col min="7875" max="7875" width="7.85546875" style="1" customWidth="1"/>
    <col min="7876" max="7876" width="7" style="1" customWidth="1"/>
    <col min="7877" max="7878" width="8.7109375" style="1" customWidth="1"/>
    <col min="7879" max="7879" width="8.42578125" style="1" customWidth="1"/>
    <col min="7880" max="7880" width="8.28515625" style="1" customWidth="1"/>
    <col min="7881" max="7881" width="7.42578125" style="1" customWidth="1"/>
    <col min="7882" max="8116" width="9.140625" style="1"/>
    <col min="8117" max="8117" width="34.28515625" style="1" customWidth="1"/>
    <col min="8118" max="8118" width="9.5703125" style="1" customWidth="1"/>
    <col min="8119" max="8119" width="10.42578125" style="1" customWidth="1"/>
    <col min="8120" max="8120" width="9.5703125" style="1" customWidth="1"/>
    <col min="8121" max="8122" width="10.85546875" style="1" customWidth="1"/>
    <col min="8123" max="8123" width="9.85546875" style="1" customWidth="1"/>
    <col min="8124" max="8124" width="8.42578125" style="1" customWidth="1"/>
    <col min="8125" max="8125" width="9.7109375" style="1" customWidth="1"/>
    <col min="8126" max="8126" width="9.140625" style="1" customWidth="1"/>
    <col min="8127" max="8127" width="7.7109375" style="1" customWidth="1"/>
    <col min="8128" max="8128" width="9.28515625" style="1" customWidth="1"/>
    <col min="8129" max="8129" width="9.140625" style="1" customWidth="1"/>
    <col min="8130" max="8130" width="7.5703125" style="1" customWidth="1"/>
    <col min="8131" max="8131" width="7.85546875" style="1" customWidth="1"/>
    <col min="8132" max="8132" width="7" style="1" customWidth="1"/>
    <col min="8133" max="8134" width="8.7109375" style="1" customWidth="1"/>
    <col min="8135" max="8135" width="8.42578125" style="1" customWidth="1"/>
    <col min="8136" max="8136" width="8.28515625" style="1" customWidth="1"/>
    <col min="8137" max="8137" width="7.42578125" style="1" customWidth="1"/>
    <col min="8138" max="8372" width="9.140625" style="1"/>
    <col min="8373" max="8373" width="34.28515625" style="1" customWidth="1"/>
    <col min="8374" max="8374" width="9.5703125" style="1" customWidth="1"/>
    <col min="8375" max="8375" width="10.42578125" style="1" customWidth="1"/>
    <col min="8376" max="8376" width="9.5703125" style="1" customWidth="1"/>
    <col min="8377" max="8378" width="10.85546875" style="1" customWidth="1"/>
    <col min="8379" max="8379" width="9.85546875" style="1" customWidth="1"/>
    <col min="8380" max="8380" width="8.42578125" style="1" customWidth="1"/>
    <col min="8381" max="8381" width="9.7109375" style="1" customWidth="1"/>
    <col min="8382" max="8382" width="9.140625" style="1" customWidth="1"/>
    <col min="8383" max="8383" width="7.7109375" style="1" customWidth="1"/>
    <col min="8384" max="8384" width="9.28515625" style="1" customWidth="1"/>
    <col min="8385" max="8385" width="9.140625" style="1" customWidth="1"/>
    <col min="8386" max="8386" width="7.5703125" style="1" customWidth="1"/>
    <col min="8387" max="8387" width="7.85546875" style="1" customWidth="1"/>
    <col min="8388" max="8388" width="7" style="1" customWidth="1"/>
    <col min="8389" max="8390" width="8.7109375" style="1" customWidth="1"/>
    <col min="8391" max="8391" width="8.42578125" style="1" customWidth="1"/>
    <col min="8392" max="8392" width="8.28515625" style="1" customWidth="1"/>
    <col min="8393" max="8393" width="7.42578125" style="1" customWidth="1"/>
    <col min="8394" max="8628" width="9.140625" style="1"/>
    <col min="8629" max="8629" width="34.28515625" style="1" customWidth="1"/>
    <col min="8630" max="8630" width="9.5703125" style="1" customWidth="1"/>
    <col min="8631" max="8631" width="10.42578125" style="1" customWidth="1"/>
    <col min="8632" max="8632" width="9.5703125" style="1" customWidth="1"/>
    <col min="8633" max="8634" width="10.85546875" style="1" customWidth="1"/>
    <col min="8635" max="8635" width="9.85546875" style="1" customWidth="1"/>
    <col min="8636" max="8636" width="8.42578125" style="1" customWidth="1"/>
    <col min="8637" max="8637" width="9.7109375" style="1" customWidth="1"/>
    <col min="8638" max="8638" width="9.140625" style="1" customWidth="1"/>
    <col min="8639" max="8639" width="7.7109375" style="1" customWidth="1"/>
    <col min="8640" max="8640" width="9.28515625" style="1" customWidth="1"/>
    <col min="8641" max="8641" width="9.140625" style="1" customWidth="1"/>
    <col min="8642" max="8642" width="7.5703125" style="1" customWidth="1"/>
    <col min="8643" max="8643" width="7.85546875" style="1" customWidth="1"/>
    <col min="8644" max="8644" width="7" style="1" customWidth="1"/>
    <col min="8645" max="8646" width="8.7109375" style="1" customWidth="1"/>
    <col min="8647" max="8647" width="8.42578125" style="1" customWidth="1"/>
    <col min="8648" max="8648" width="8.28515625" style="1" customWidth="1"/>
    <col min="8649" max="8649" width="7.42578125" style="1" customWidth="1"/>
    <col min="8650" max="8884" width="9.140625" style="1"/>
    <col min="8885" max="8885" width="34.28515625" style="1" customWidth="1"/>
    <col min="8886" max="8886" width="9.5703125" style="1" customWidth="1"/>
    <col min="8887" max="8887" width="10.42578125" style="1" customWidth="1"/>
    <col min="8888" max="8888" width="9.5703125" style="1" customWidth="1"/>
    <col min="8889" max="8890" width="10.85546875" style="1" customWidth="1"/>
    <col min="8891" max="8891" width="9.85546875" style="1" customWidth="1"/>
    <col min="8892" max="8892" width="8.42578125" style="1" customWidth="1"/>
    <col min="8893" max="8893" width="9.7109375" style="1" customWidth="1"/>
    <col min="8894" max="8894" width="9.140625" style="1" customWidth="1"/>
    <col min="8895" max="8895" width="7.7109375" style="1" customWidth="1"/>
    <col min="8896" max="8896" width="9.28515625" style="1" customWidth="1"/>
    <col min="8897" max="8897" width="9.140625" style="1" customWidth="1"/>
    <col min="8898" max="8898" width="7.5703125" style="1" customWidth="1"/>
    <col min="8899" max="8899" width="7.85546875" style="1" customWidth="1"/>
    <col min="8900" max="8900" width="7" style="1" customWidth="1"/>
    <col min="8901" max="8902" width="8.7109375" style="1" customWidth="1"/>
    <col min="8903" max="8903" width="8.42578125" style="1" customWidth="1"/>
    <col min="8904" max="8904" width="8.28515625" style="1" customWidth="1"/>
    <col min="8905" max="8905" width="7.42578125" style="1" customWidth="1"/>
    <col min="8906" max="9140" width="9.140625" style="1"/>
    <col min="9141" max="9141" width="34.28515625" style="1" customWidth="1"/>
    <col min="9142" max="9142" width="9.5703125" style="1" customWidth="1"/>
    <col min="9143" max="9143" width="10.42578125" style="1" customWidth="1"/>
    <col min="9144" max="9144" width="9.5703125" style="1" customWidth="1"/>
    <col min="9145" max="9146" width="10.85546875" style="1" customWidth="1"/>
    <col min="9147" max="9147" width="9.85546875" style="1" customWidth="1"/>
    <col min="9148" max="9148" width="8.42578125" style="1" customWidth="1"/>
    <col min="9149" max="9149" width="9.7109375" style="1" customWidth="1"/>
    <col min="9150" max="9150" width="9.140625" style="1" customWidth="1"/>
    <col min="9151" max="9151" width="7.7109375" style="1" customWidth="1"/>
    <col min="9152" max="9152" width="9.28515625" style="1" customWidth="1"/>
    <col min="9153" max="9153" width="9.140625" style="1" customWidth="1"/>
    <col min="9154" max="9154" width="7.5703125" style="1" customWidth="1"/>
    <col min="9155" max="9155" width="7.85546875" style="1" customWidth="1"/>
    <col min="9156" max="9156" width="7" style="1" customWidth="1"/>
    <col min="9157" max="9158" width="8.7109375" style="1" customWidth="1"/>
    <col min="9159" max="9159" width="8.42578125" style="1" customWidth="1"/>
    <col min="9160" max="9160" width="8.28515625" style="1" customWidth="1"/>
    <col min="9161" max="9161" width="7.42578125" style="1" customWidth="1"/>
    <col min="9162" max="9396" width="9.140625" style="1"/>
    <col min="9397" max="9397" width="34.28515625" style="1" customWidth="1"/>
    <col min="9398" max="9398" width="9.5703125" style="1" customWidth="1"/>
    <col min="9399" max="9399" width="10.42578125" style="1" customWidth="1"/>
    <col min="9400" max="9400" width="9.5703125" style="1" customWidth="1"/>
    <col min="9401" max="9402" width="10.85546875" style="1" customWidth="1"/>
    <col min="9403" max="9403" width="9.85546875" style="1" customWidth="1"/>
    <col min="9404" max="9404" width="8.42578125" style="1" customWidth="1"/>
    <col min="9405" max="9405" width="9.7109375" style="1" customWidth="1"/>
    <col min="9406" max="9406" width="9.140625" style="1" customWidth="1"/>
    <col min="9407" max="9407" width="7.7109375" style="1" customWidth="1"/>
    <col min="9408" max="9408" width="9.28515625" style="1" customWidth="1"/>
    <col min="9409" max="9409" width="9.140625" style="1" customWidth="1"/>
    <col min="9410" max="9410" width="7.5703125" style="1" customWidth="1"/>
    <col min="9411" max="9411" width="7.85546875" style="1" customWidth="1"/>
    <col min="9412" max="9412" width="7" style="1" customWidth="1"/>
    <col min="9413" max="9414" width="8.7109375" style="1" customWidth="1"/>
    <col min="9415" max="9415" width="8.42578125" style="1" customWidth="1"/>
    <col min="9416" max="9416" width="8.28515625" style="1" customWidth="1"/>
    <col min="9417" max="9417" width="7.42578125" style="1" customWidth="1"/>
    <col min="9418" max="9652" width="9.140625" style="1"/>
    <col min="9653" max="9653" width="34.28515625" style="1" customWidth="1"/>
    <col min="9654" max="9654" width="9.5703125" style="1" customWidth="1"/>
    <col min="9655" max="9655" width="10.42578125" style="1" customWidth="1"/>
    <col min="9656" max="9656" width="9.5703125" style="1" customWidth="1"/>
    <col min="9657" max="9658" width="10.85546875" style="1" customWidth="1"/>
    <col min="9659" max="9659" width="9.85546875" style="1" customWidth="1"/>
    <col min="9660" max="9660" width="8.42578125" style="1" customWidth="1"/>
    <col min="9661" max="9661" width="9.7109375" style="1" customWidth="1"/>
    <col min="9662" max="9662" width="9.140625" style="1" customWidth="1"/>
    <col min="9663" max="9663" width="7.7109375" style="1" customWidth="1"/>
    <col min="9664" max="9664" width="9.28515625" style="1" customWidth="1"/>
    <col min="9665" max="9665" width="9.140625" style="1" customWidth="1"/>
    <col min="9666" max="9666" width="7.5703125" style="1" customWidth="1"/>
    <col min="9667" max="9667" width="7.85546875" style="1" customWidth="1"/>
    <col min="9668" max="9668" width="7" style="1" customWidth="1"/>
    <col min="9669" max="9670" width="8.7109375" style="1" customWidth="1"/>
    <col min="9671" max="9671" width="8.42578125" style="1" customWidth="1"/>
    <col min="9672" max="9672" width="8.28515625" style="1" customWidth="1"/>
    <col min="9673" max="9673" width="7.42578125" style="1" customWidth="1"/>
    <col min="9674" max="9908" width="9.140625" style="1"/>
    <col min="9909" max="9909" width="34.28515625" style="1" customWidth="1"/>
    <col min="9910" max="9910" width="9.5703125" style="1" customWidth="1"/>
    <col min="9911" max="9911" width="10.42578125" style="1" customWidth="1"/>
    <col min="9912" max="9912" width="9.5703125" style="1" customWidth="1"/>
    <col min="9913" max="9914" width="10.85546875" style="1" customWidth="1"/>
    <col min="9915" max="9915" width="9.85546875" style="1" customWidth="1"/>
    <col min="9916" max="9916" width="8.42578125" style="1" customWidth="1"/>
    <col min="9917" max="9917" width="9.7109375" style="1" customWidth="1"/>
    <col min="9918" max="9918" width="9.140625" style="1" customWidth="1"/>
    <col min="9919" max="9919" width="7.7109375" style="1" customWidth="1"/>
    <col min="9920" max="9920" width="9.28515625" style="1" customWidth="1"/>
    <col min="9921" max="9921" width="9.140625" style="1" customWidth="1"/>
    <col min="9922" max="9922" width="7.5703125" style="1" customWidth="1"/>
    <col min="9923" max="9923" width="7.85546875" style="1" customWidth="1"/>
    <col min="9924" max="9924" width="7" style="1" customWidth="1"/>
    <col min="9925" max="9926" width="8.7109375" style="1" customWidth="1"/>
    <col min="9927" max="9927" width="8.42578125" style="1" customWidth="1"/>
    <col min="9928" max="9928" width="8.28515625" style="1" customWidth="1"/>
    <col min="9929" max="9929" width="7.42578125" style="1" customWidth="1"/>
    <col min="9930" max="10164" width="9.140625" style="1"/>
    <col min="10165" max="10165" width="34.28515625" style="1" customWidth="1"/>
    <col min="10166" max="10166" width="9.5703125" style="1" customWidth="1"/>
    <col min="10167" max="10167" width="10.42578125" style="1" customWidth="1"/>
    <col min="10168" max="10168" width="9.5703125" style="1" customWidth="1"/>
    <col min="10169" max="10170" width="10.85546875" style="1" customWidth="1"/>
    <col min="10171" max="10171" width="9.85546875" style="1" customWidth="1"/>
    <col min="10172" max="10172" width="8.42578125" style="1" customWidth="1"/>
    <col min="10173" max="10173" width="9.7109375" style="1" customWidth="1"/>
    <col min="10174" max="10174" width="9.140625" style="1" customWidth="1"/>
    <col min="10175" max="10175" width="7.7109375" style="1" customWidth="1"/>
    <col min="10176" max="10176" width="9.28515625" style="1" customWidth="1"/>
    <col min="10177" max="10177" width="9.140625" style="1" customWidth="1"/>
    <col min="10178" max="10178" width="7.5703125" style="1" customWidth="1"/>
    <col min="10179" max="10179" width="7.85546875" style="1" customWidth="1"/>
    <col min="10180" max="10180" width="7" style="1" customWidth="1"/>
    <col min="10181" max="10182" width="8.7109375" style="1" customWidth="1"/>
    <col min="10183" max="10183" width="8.42578125" style="1" customWidth="1"/>
    <col min="10184" max="10184" width="8.28515625" style="1" customWidth="1"/>
    <col min="10185" max="10185" width="7.42578125" style="1" customWidth="1"/>
    <col min="10186" max="10420" width="9.140625" style="1"/>
    <col min="10421" max="10421" width="34.28515625" style="1" customWidth="1"/>
    <col min="10422" max="10422" width="9.5703125" style="1" customWidth="1"/>
    <col min="10423" max="10423" width="10.42578125" style="1" customWidth="1"/>
    <col min="10424" max="10424" width="9.5703125" style="1" customWidth="1"/>
    <col min="10425" max="10426" width="10.85546875" style="1" customWidth="1"/>
    <col min="10427" max="10427" width="9.85546875" style="1" customWidth="1"/>
    <col min="10428" max="10428" width="8.42578125" style="1" customWidth="1"/>
    <col min="10429" max="10429" width="9.7109375" style="1" customWidth="1"/>
    <col min="10430" max="10430" width="9.140625" style="1" customWidth="1"/>
    <col min="10431" max="10431" width="7.7109375" style="1" customWidth="1"/>
    <col min="10432" max="10432" width="9.28515625" style="1" customWidth="1"/>
    <col min="10433" max="10433" width="9.140625" style="1" customWidth="1"/>
    <col min="10434" max="10434" width="7.5703125" style="1" customWidth="1"/>
    <col min="10435" max="10435" width="7.85546875" style="1" customWidth="1"/>
    <col min="10436" max="10436" width="7" style="1" customWidth="1"/>
    <col min="10437" max="10438" width="8.7109375" style="1" customWidth="1"/>
    <col min="10439" max="10439" width="8.42578125" style="1" customWidth="1"/>
    <col min="10440" max="10440" width="8.28515625" style="1" customWidth="1"/>
    <col min="10441" max="10441" width="7.42578125" style="1" customWidth="1"/>
    <col min="10442" max="10676" width="9.140625" style="1"/>
    <col min="10677" max="10677" width="34.28515625" style="1" customWidth="1"/>
    <col min="10678" max="10678" width="9.5703125" style="1" customWidth="1"/>
    <col min="10679" max="10679" width="10.42578125" style="1" customWidth="1"/>
    <col min="10680" max="10680" width="9.5703125" style="1" customWidth="1"/>
    <col min="10681" max="10682" width="10.85546875" style="1" customWidth="1"/>
    <col min="10683" max="10683" width="9.85546875" style="1" customWidth="1"/>
    <col min="10684" max="10684" width="8.42578125" style="1" customWidth="1"/>
    <col min="10685" max="10685" width="9.7109375" style="1" customWidth="1"/>
    <col min="10686" max="10686" width="9.140625" style="1" customWidth="1"/>
    <col min="10687" max="10687" width="7.7109375" style="1" customWidth="1"/>
    <col min="10688" max="10688" width="9.28515625" style="1" customWidth="1"/>
    <col min="10689" max="10689" width="9.140625" style="1" customWidth="1"/>
    <col min="10690" max="10690" width="7.5703125" style="1" customWidth="1"/>
    <col min="10691" max="10691" width="7.85546875" style="1" customWidth="1"/>
    <col min="10692" max="10692" width="7" style="1" customWidth="1"/>
    <col min="10693" max="10694" width="8.7109375" style="1" customWidth="1"/>
    <col min="10695" max="10695" width="8.42578125" style="1" customWidth="1"/>
    <col min="10696" max="10696" width="8.28515625" style="1" customWidth="1"/>
    <col min="10697" max="10697" width="7.42578125" style="1" customWidth="1"/>
    <col min="10698" max="10932" width="9.140625" style="1"/>
    <col min="10933" max="10933" width="34.28515625" style="1" customWidth="1"/>
    <col min="10934" max="10934" width="9.5703125" style="1" customWidth="1"/>
    <col min="10935" max="10935" width="10.42578125" style="1" customWidth="1"/>
    <col min="10936" max="10936" width="9.5703125" style="1" customWidth="1"/>
    <col min="10937" max="10938" width="10.85546875" style="1" customWidth="1"/>
    <col min="10939" max="10939" width="9.85546875" style="1" customWidth="1"/>
    <col min="10940" max="10940" width="8.42578125" style="1" customWidth="1"/>
    <col min="10941" max="10941" width="9.7109375" style="1" customWidth="1"/>
    <col min="10942" max="10942" width="9.140625" style="1" customWidth="1"/>
    <col min="10943" max="10943" width="7.7109375" style="1" customWidth="1"/>
    <col min="10944" max="10944" width="9.28515625" style="1" customWidth="1"/>
    <col min="10945" max="10945" width="9.140625" style="1" customWidth="1"/>
    <col min="10946" max="10946" width="7.5703125" style="1" customWidth="1"/>
    <col min="10947" max="10947" width="7.85546875" style="1" customWidth="1"/>
    <col min="10948" max="10948" width="7" style="1" customWidth="1"/>
    <col min="10949" max="10950" width="8.7109375" style="1" customWidth="1"/>
    <col min="10951" max="10951" width="8.42578125" style="1" customWidth="1"/>
    <col min="10952" max="10952" width="8.28515625" style="1" customWidth="1"/>
    <col min="10953" max="10953" width="7.42578125" style="1" customWidth="1"/>
    <col min="10954" max="11188" width="9.140625" style="1"/>
    <col min="11189" max="11189" width="34.28515625" style="1" customWidth="1"/>
    <col min="11190" max="11190" width="9.5703125" style="1" customWidth="1"/>
    <col min="11191" max="11191" width="10.42578125" style="1" customWidth="1"/>
    <col min="11192" max="11192" width="9.5703125" style="1" customWidth="1"/>
    <col min="11193" max="11194" width="10.85546875" style="1" customWidth="1"/>
    <col min="11195" max="11195" width="9.85546875" style="1" customWidth="1"/>
    <col min="11196" max="11196" width="8.42578125" style="1" customWidth="1"/>
    <col min="11197" max="11197" width="9.7109375" style="1" customWidth="1"/>
    <col min="11198" max="11198" width="9.140625" style="1" customWidth="1"/>
    <col min="11199" max="11199" width="7.7109375" style="1" customWidth="1"/>
    <col min="11200" max="11200" width="9.28515625" style="1" customWidth="1"/>
    <col min="11201" max="11201" width="9.140625" style="1" customWidth="1"/>
    <col min="11202" max="11202" width="7.5703125" style="1" customWidth="1"/>
    <col min="11203" max="11203" width="7.85546875" style="1" customWidth="1"/>
    <col min="11204" max="11204" width="7" style="1" customWidth="1"/>
    <col min="11205" max="11206" width="8.7109375" style="1" customWidth="1"/>
    <col min="11207" max="11207" width="8.42578125" style="1" customWidth="1"/>
    <col min="11208" max="11208" width="8.28515625" style="1" customWidth="1"/>
    <col min="11209" max="11209" width="7.42578125" style="1" customWidth="1"/>
    <col min="11210" max="11444" width="9.140625" style="1"/>
    <col min="11445" max="11445" width="34.28515625" style="1" customWidth="1"/>
    <col min="11446" max="11446" width="9.5703125" style="1" customWidth="1"/>
    <col min="11447" max="11447" width="10.42578125" style="1" customWidth="1"/>
    <col min="11448" max="11448" width="9.5703125" style="1" customWidth="1"/>
    <col min="11449" max="11450" width="10.85546875" style="1" customWidth="1"/>
    <col min="11451" max="11451" width="9.85546875" style="1" customWidth="1"/>
    <col min="11452" max="11452" width="8.42578125" style="1" customWidth="1"/>
    <col min="11453" max="11453" width="9.7109375" style="1" customWidth="1"/>
    <col min="11454" max="11454" width="9.140625" style="1" customWidth="1"/>
    <col min="11455" max="11455" width="7.7109375" style="1" customWidth="1"/>
    <col min="11456" max="11456" width="9.28515625" style="1" customWidth="1"/>
    <col min="11457" max="11457" width="9.140625" style="1" customWidth="1"/>
    <col min="11458" max="11458" width="7.5703125" style="1" customWidth="1"/>
    <col min="11459" max="11459" width="7.85546875" style="1" customWidth="1"/>
    <col min="11460" max="11460" width="7" style="1" customWidth="1"/>
    <col min="11461" max="11462" width="8.7109375" style="1" customWidth="1"/>
    <col min="11463" max="11463" width="8.42578125" style="1" customWidth="1"/>
    <col min="11464" max="11464" width="8.28515625" style="1" customWidth="1"/>
    <col min="11465" max="11465" width="7.42578125" style="1" customWidth="1"/>
    <col min="11466" max="11700" width="9.140625" style="1"/>
    <col min="11701" max="11701" width="34.28515625" style="1" customWidth="1"/>
    <col min="11702" max="11702" width="9.5703125" style="1" customWidth="1"/>
    <col min="11703" max="11703" width="10.42578125" style="1" customWidth="1"/>
    <col min="11704" max="11704" width="9.5703125" style="1" customWidth="1"/>
    <col min="11705" max="11706" width="10.85546875" style="1" customWidth="1"/>
    <col min="11707" max="11707" width="9.85546875" style="1" customWidth="1"/>
    <col min="11708" max="11708" width="8.42578125" style="1" customWidth="1"/>
    <col min="11709" max="11709" width="9.7109375" style="1" customWidth="1"/>
    <col min="11710" max="11710" width="9.140625" style="1" customWidth="1"/>
    <col min="11711" max="11711" width="7.7109375" style="1" customWidth="1"/>
    <col min="11712" max="11712" width="9.28515625" style="1" customWidth="1"/>
    <col min="11713" max="11713" width="9.140625" style="1" customWidth="1"/>
    <col min="11714" max="11714" width="7.5703125" style="1" customWidth="1"/>
    <col min="11715" max="11715" width="7.85546875" style="1" customWidth="1"/>
    <col min="11716" max="11716" width="7" style="1" customWidth="1"/>
    <col min="11717" max="11718" width="8.7109375" style="1" customWidth="1"/>
    <col min="11719" max="11719" width="8.42578125" style="1" customWidth="1"/>
    <col min="11720" max="11720" width="8.28515625" style="1" customWidth="1"/>
    <col min="11721" max="11721" width="7.42578125" style="1" customWidth="1"/>
    <col min="11722" max="11956" width="9.140625" style="1"/>
    <col min="11957" max="11957" width="34.28515625" style="1" customWidth="1"/>
    <col min="11958" max="11958" width="9.5703125" style="1" customWidth="1"/>
    <col min="11959" max="11959" width="10.42578125" style="1" customWidth="1"/>
    <col min="11960" max="11960" width="9.5703125" style="1" customWidth="1"/>
    <col min="11961" max="11962" width="10.85546875" style="1" customWidth="1"/>
    <col min="11963" max="11963" width="9.85546875" style="1" customWidth="1"/>
    <col min="11964" max="11964" width="8.42578125" style="1" customWidth="1"/>
    <col min="11965" max="11965" width="9.7109375" style="1" customWidth="1"/>
    <col min="11966" max="11966" width="9.140625" style="1" customWidth="1"/>
    <col min="11967" max="11967" width="7.7109375" style="1" customWidth="1"/>
    <col min="11968" max="11968" width="9.28515625" style="1" customWidth="1"/>
    <col min="11969" max="11969" width="9.140625" style="1" customWidth="1"/>
    <col min="11970" max="11970" width="7.5703125" style="1" customWidth="1"/>
    <col min="11971" max="11971" width="7.85546875" style="1" customWidth="1"/>
    <col min="11972" max="11972" width="7" style="1" customWidth="1"/>
    <col min="11973" max="11974" width="8.7109375" style="1" customWidth="1"/>
    <col min="11975" max="11975" width="8.42578125" style="1" customWidth="1"/>
    <col min="11976" max="11976" width="8.28515625" style="1" customWidth="1"/>
    <col min="11977" max="11977" width="7.42578125" style="1" customWidth="1"/>
    <col min="11978" max="12212" width="9.140625" style="1"/>
    <col min="12213" max="12213" width="34.28515625" style="1" customWidth="1"/>
    <col min="12214" max="12214" width="9.5703125" style="1" customWidth="1"/>
    <col min="12215" max="12215" width="10.42578125" style="1" customWidth="1"/>
    <col min="12216" max="12216" width="9.5703125" style="1" customWidth="1"/>
    <col min="12217" max="12218" width="10.85546875" style="1" customWidth="1"/>
    <col min="12219" max="12219" width="9.85546875" style="1" customWidth="1"/>
    <col min="12220" max="12220" width="8.42578125" style="1" customWidth="1"/>
    <col min="12221" max="12221" width="9.7109375" style="1" customWidth="1"/>
    <col min="12222" max="12222" width="9.140625" style="1" customWidth="1"/>
    <col min="12223" max="12223" width="7.7109375" style="1" customWidth="1"/>
    <col min="12224" max="12224" width="9.28515625" style="1" customWidth="1"/>
    <col min="12225" max="12225" width="9.140625" style="1" customWidth="1"/>
    <col min="12226" max="12226" width="7.5703125" style="1" customWidth="1"/>
    <col min="12227" max="12227" width="7.85546875" style="1" customWidth="1"/>
    <col min="12228" max="12228" width="7" style="1" customWidth="1"/>
    <col min="12229" max="12230" width="8.7109375" style="1" customWidth="1"/>
    <col min="12231" max="12231" width="8.42578125" style="1" customWidth="1"/>
    <col min="12232" max="12232" width="8.28515625" style="1" customWidth="1"/>
    <col min="12233" max="12233" width="7.42578125" style="1" customWidth="1"/>
    <col min="12234" max="12468" width="9.140625" style="1"/>
    <col min="12469" max="12469" width="34.28515625" style="1" customWidth="1"/>
    <col min="12470" max="12470" width="9.5703125" style="1" customWidth="1"/>
    <col min="12471" max="12471" width="10.42578125" style="1" customWidth="1"/>
    <col min="12472" max="12472" width="9.5703125" style="1" customWidth="1"/>
    <col min="12473" max="12474" width="10.85546875" style="1" customWidth="1"/>
    <col min="12475" max="12475" width="9.85546875" style="1" customWidth="1"/>
    <col min="12476" max="12476" width="8.42578125" style="1" customWidth="1"/>
    <col min="12477" max="12477" width="9.7109375" style="1" customWidth="1"/>
    <col min="12478" max="12478" width="9.140625" style="1" customWidth="1"/>
    <col min="12479" max="12479" width="7.7109375" style="1" customWidth="1"/>
    <col min="12480" max="12480" width="9.28515625" style="1" customWidth="1"/>
    <col min="12481" max="12481" width="9.140625" style="1" customWidth="1"/>
    <col min="12482" max="12482" width="7.5703125" style="1" customWidth="1"/>
    <col min="12483" max="12483" width="7.85546875" style="1" customWidth="1"/>
    <col min="12484" max="12484" width="7" style="1" customWidth="1"/>
    <col min="12485" max="12486" width="8.7109375" style="1" customWidth="1"/>
    <col min="12487" max="12487" width="8.42578125" style="1" customWidth="1"/>
    <col min="12488" max="12488" width="8.28515625" style="1" customWidth="1"/>
    <col min="12489" max="12489" width="7.42578125" style="1" customWidth="1"/>
    <col min="12490" max="12724" width="9.140625" style="1"/>
    <col min="12725" max="12725" width="34.28515625" style="1" customWidth="1"/>
    <col min="12726" max="12726" width="9.5703125" style="1" customWidth="1"/>
    <col min="12727" max="12727" width="10.42578125" style="1" customWidth="1"/>
    <col min="12728" max="12728" width="9.5703125" style="1" customWidth="1"/>
    <col min="12729" max="12730" width="10.85546875" style="1" customWidth="1"/>
    <col min="12731" max="12731" width="9.85546875" style="1" customWidth="1"/>
    <col min="12732" max="12732" width="8.42578125" style="1" customWidth="1"/>
    <col min="12733" max="12733" width="9.7109375" style="1" customWidth="1"/>
    <col min="12734" max="12734" width="9.140625" style="1" customWidth="1"/>
    <col min="12735" max="12735" width="7.7109375" style="1" customWidth="1"/>
    <col min="12736" max="12736" width="9.28515625" style="1" customWidth="1"/>
    <col min="12737" max="12737" width="9.140625" style="1" customWidth="1"/>
    <col min="12738" max="12738" width="7.5703125" style="1" customWidth="1"/>
    <col min="12739" max="12739" width="7.85546875" style="1" customWidth="1"/>
    <col min="12740" max="12740" width="7" style="1" customWidth="1"/>
    <col min="12741" max="12742" width="8.7109375" style="1" customWidth="1"/>
    <col min="12743" max="12743" width="8.42578125" style="1" customWidth="1"/>
    <col min="12744" max="12744" width="8.28515625" style="1" customWidth="1"/>
    <col min="12745" max="12745" width="7.42578125" style="1" customWidth="1"/>
    <col min="12746" max="12980" width="9.140625" style="1"/>
    <col min="12981" max="12981" width="34.28515625" style="1" customWidth="1"/>
    <col min="12982" max="12982" width="9.5703125" style="1" customWidth="1"/>
    <col min="12983" max="12983" width="10.42578125" style="1" customWidth="1"/>
    <col min="12984" max="12984" width="9.5703125" style="1" customWidth="1"/>
    <col min="12985" max="12986" width="10.85546875" style="1" customWidth="1"/>
    <col min="12987" max="12987" width="9.85546875" style="1" customWidth="1"/>
    <col min="12988" max="12988" width="8.42578125" style="1" customWidth="1"/>
    <col min="12989" max="12989" width="9.7109375" style="1" customWidth="1"/>
    <col min="12990" max="12990" width="9.140625" style="1" customWidth="1"/>
    <col min="12991" max="12991" width="7.7109375" style="1" customWidth="1"/>
    <col min="12992" max="12992" width="9.28515625" style="1" customWidth="1"/>
    <col min="12993" max="12993" width="9.140625" style="1" customWidth="1"/>
    <col min="12994" max="12994" width="7.5703125" style="1" customWidth="1"/>
    <col min="12995" max="12995" width="7.85546875" style="1" customWidth="1"/>
    <col min="12996" max="12996" width="7" style="1" customWidth="1"/>
    <col min="12997" max="12998" width="8.7109375" style="1" customWidth="1"/>
    <col min="12999" max="12999" width="8.42578125" style="1" customWidth="1"/>
    <col min="13000" max="13000" width="8.28515625" style="1" customWidth="1"/>
    <col min="13001" max="13001" width="7.42578125" style="1" customWidth="1"/>
    <col min="13002" max="13236" width="9.140625" style="1"/>
    <col min="13237" max="13237" width="34.28515625" style="1" customWidth="1"/>
    <col min="13238" max="13238" width="9.5703125" style="1" customWidth="1"/>
    <col min="13239" max="13239" width="10.42578125" style="1" customWidth="1"/>
    <col min="13240" max="13240" width="9.5703125" style="1" customWidth="1"/>
    <col min="13241" max="13242" width="10.85546875" style="1" customWidth="1"/>
    <col min="13243" max="13243" width="9.85546875" style="1" customWidth="1"/>
    <col min="13244" max="13244" width="8.42578125" style="1" customWidth="1"/>
    <col min="13245" max="13245" width="9.7109375" style="1" customWidth="1"/>
    <col min="13246" max="13246" width="9.140625" style="1" customWidth="1"/>
    <col min="13247" max="13247" width="7.7109375" style="1" customWidth="1"/>
    <col min="13248" max="13248" width="9.28515625" style="1" customWidth="1"/>
    <col min="13249" max="13249" width="9.140625" style="1" customWidth="1"/>
    <col min="13250" max="13250" width="7.5703125" style="1" customWidth="1"/>
    <col min="13251" max="13251" width="7.85546875" style="1" customWidth="1"/>
    <col min="13252" max="13252" width="7" style="1" customWidth="1"/>
    <col min="13253" max="13254" width="8.7109375" style="1" customWidth="1"/>
    <col min="13255" max="13255" width="8.42578125" style="1" customWidth="1"/>
    <col min="13256" max="13256" width="8.28515625" style="1" customWidth="1"/>
    <col min="13257" max="13257" width="7.42578125" style="1" customWidth="1"/>
    <col min="13258" max="13492" width="9.140625" style="1"/>
    <col min="13493" max="13493" width="34.28515625" style="1" customWidth="1"/>
    <col min="13494" max="13494" width="9.5703125" style="1" customWidth="1"/>
    <col min="13495" max="13495" width="10.42578125" style="1" customWidth="1"/>
    <col min="13496" max="13496" width="9.5703125" style="1" customWidth="1"/>
    <col min="13497" max="13498" width="10.85546875" style="1" customWidth="1"/>
    <col min="13499" max="13499" width="9.85546875" style="1" customWidth="1"/>
    <col min="13500" max="13500" width="8.42578125" style="1" customWidth="1"/>
    <col min="13501" max="13501" width="9.7109375" style="1" customWidth="1"/>
    <col min="13502" max="13502" width="9.140625" style="1" customWidth="1"/>
    <col min="13503" max="13503" width="7.7109375" style="1" customWidth="1"/>
    <col min="13504" max="13504" width="9.28515625" style="1" customWidth="1"/>
    <col min="13505" max="13505" width="9.140625" style="1" customWidth="1"/>
    <col min="13506" max="13506" width="7.5703125" style="1" customWidth="1"/>
    <col min="13507" max="13507" width="7.85546875" style="1" customWidth="1"/>
    <col min="13508" max="13508" width="7" style="1" customWidth="1"/>
    <col min="13509" max="13510" width="8.7109375" style="1" customWidth="1"/>
    <col min="13511" max="13511" width="8.42578125" style="1" customWidth="1"/>
    <col min="13512" max="13512" width="8.28515625" style="1" customWidth="1"/>
    <col min="13513" max="13513" width="7.42578125" style="1" customWidth="1"/>
    <col min="13514" max="13748" width="9.140625" style="1"/>
    <col min="13749" max="13749" width="34.28515625" style="1" customWidth="1"/>
    <col min="13750" max="13750" width="9.5703125" style="1" customWidth="1"/>
    <col min="13751" max="13751" width="10.42578125" style="1" customWidth="1"/>
    <col min="13752" max="13752" width="9.5703125" style="1" customWidth="1"/>
    <col min="13753" max="13754" width="10.85546875" style="1" customWidth="1"/>
    <col min="13755" max="13755" width="9.85546875" style="1" customWidth="1"/>
    <col min="13756" max="13756" width="8.42578125" style="1" customWidth="1"/>
    <col min="13757" max="13757" width="9.7109375" style="1" customWidth="1"/>
    <col min="13758" max="13758" width="9.140625" style="1" customWidth="1"/>
    <col min="13759" max="13759" width="7.7109375" style="1" customWidth="1"/>
    <col min="13760" max="13760" width="9.28515625" style="1" customWidth="1"/>
    <col min="13761" max="13761" width="9.140625" style="1" customWidth="1"/>
    <col min="13762" max="13762" width="7.5703125" style="1" customWidth="1"/>
    <col min="13763" max="13763" width="7.85546875" style="1" customWidth="1"/>
    <col min="13764" max="13764" width="7" style="1" customWidth="1"/>
    <col min="13765" max="13766" width="8.7109375" style="1" customWidth="1"/>
    <col min="13767" max="13767" width="8.42578125" style="1" customWidth="1"/>
    <col min="13768" max="13768" width="8.28515625" style="1" customWidth="1"/>
    <col min="13769" max="13769" width="7.42578125" style="1" customWidth="1"/>
    <col min="13770" max="14004" width="9.140625" style="1"/>
    <col min="14005" max="14005" width="34.28515625" style="1" customWidth="1"/>
    <col min="14006" max="14006" width="9.5703125" style="1" customWidth="1"/>
    <col min="14007" max="14007" width="10.42578125" style="1" customWidth="1"/>
    <col min="14008" max="14008" width="9.5703125" style="1" customWidth="1"/>
    <col min="14009" max="14010" width="10.85546875" style="1" customWidth="1"/>
    <col min="14011" max="14011" width="9.85546875" style="1" customWidth="1"/>
    <col min="14012" max="14012" width="8.42578125" style="1" customWidth="1"/>
    <col min="14013" max="14013" width="9.7109375" style="1" customWidth="1"/>
    <col min="14014" max="14014" width="9.140625" style="1" customWidth="1"/>
    <col min="14015" max="14015" width="7.7109375" style="1" customWidth="1"/>
    <col min="14016" max="14016" width="9.28515625" style="1" customWidth="1"/>
    <col min="14017" max="14017" width="9.140625" style="1" customWidth="1"/>
    <col min="14018" max="14018" width="7.5703125" style="1" customWidth="1"/>
    <col min="14019" max="14019" width="7.85546875" style="1" customWidth="1"/>
    <col min="14020" max="14020" width="7" style="1" customWidth="1"/>
    <col min="14021" max="14022" width="8.7109375" style="1" customWidth="1"/>
    <col min="14023" max="14023" width="8.42578125" style="1" customWidth="1"/>
    <col min="14024" max="14024" width="8.28515625" style="1" customWidth="1"/>
    <col min="14025" max="14025" width="7.42578125" style="1" customWidth="1"/>
    <col min="14026" max="14260" width="9.140625" style="1"/>
    <col min="14261" max="14261" width="34.28515625" style="1" customWidth="1"/>
    <col min="14262" max="14262" width="9.5703125" style="1" customWidth="1"/>
    <col min="14263" max="14263" width="10.42578125" style="1" customWidth="1"/>
    <col min="14264" max="14264" width="9.5703125" style="1" customWidth="1"/>
    <col min="14265" max="14266" width="10.85546875" style="1" customWidth="1"/>
    <col min="14267" max="14267" width="9.85546875" style="1" customWidth="1"/>
    <col min="14268" max="14268" width="8.42578125" style="1" customWidth="1"/>
    <col min="14269" max="14269" width="9.7109375" style="1" customWidth="1"/>
    <col min="14270" max="14270" width="9.140625" style="1" customWidth="1"/>
    <col min="14271" max="14271" width="7.7109375" style="1" customWidth="1"/>
    <col min="14272" max="14272" width="9.28515625" style="1" customWidth="1"/>
    <col min="14273" max="14273" width="9.140625" style="1" customWidth="1"/>
    <col min="14274" max="14274" width="7.5703125" style="1" customWidth="1"/>
    <col min="14275" max="14275" width="7.85546875" style="1" customWidth="1"/>
    <col min="14276" max="14276" width="7" style="1" customWidth="1"/>
    <col min="14277" max="14278" width="8.7109375" style="1" customWidth="1"/>
    <col min="14279" max="14279" width="8.42578125" style="1" customWidth="1"/>
    <col min="14280" max="14280" width="8.28515625" style="1" customWidth="1"/>
    <col min="14281" max="14281" width="7.42578125" style="1" customWidth="1"/>
    <col min="14282" max="14516" width="9.140625" style="1"/>
    <col min="14517" max="14517" width="34.28515625" style="1" customWidth="1"/>
    <col min="14518" max="14518" width="9.5703125" style="1" customWidth="1"/>
    <col min="14519" max="14519" width="10.42578125" style="1" customWidth="1"/>
    <col min="14520" max="14520" width="9.5703125" style="1" customWidth="1"/>
    <col min="14521" max="14522" width="10.85546875" style="1" customWidth="1"/>
    <col min="14523" max="14523" width="9.85546875" style="1" customWidth="1"/>
    <col min="14524" max="14524" width="8.42578125" style="1" customWidth="1"/>
    <col min="14525" max="14525" width="9.7109375" style="1" customWidth="1"/>
    <col min="14526" max="14526" width="9.140625" style="1" customWidth="1"/>
    <col min="14527" max="14527" width="7.7109375" style="1" customWidth="1"/>
    <col min="14528" max="14528" width="9.28515625" style="1" customWidth="1"/>
    <col min="14529" max="14529" width="9.140625" style="1" customWidth="1"/>
    <col min="14530" max="14530" width="7.5703125" style="1" customWidth="1"/>
    <col min="14531" max="14531" width="7.85546875" style="1" customWidth="1"/>
    <col min="14532" max="14532" width="7" style="1" customWidth="1"/>
    <col min="14533" max="14534" width="8.7109375" style="1" customWidth="1"/>
    <col min="14535" max="14535" width="8.42578125" style="1" customWidth="1"/>
    <col min="14536" max="14536" width="8.28515625" style="1" customWidth="1"/>
    <col min="14537" max="14537" width="7.42578125" style="1" customWidth="1"/>
    <col min="14538" max="14772" width="9.140625" style="1"/>
    <col min="14773" max="14773" width="34.28515625" style="1" customWidth="1"/>
    <col min="14774" max="14774" width="9.5703125" style="1" customWidth="1"/>
    <col min="14775" max="14775" width="10.42578125" style="1" customWidth="1"/>
    <col min="14776" max="14776" width="9.5703125" style="1" customWidth="1"/>
    <col min="14777" max="14778" width="10.85546875" style="1" customWidth="1"/>
    <col min="14779" max="14779" width="9.85546875" style="1" customWidth="1"/>
    <col min="14780" max="14780" width="8.42578125" style="1" customWidth="1"/>
    <col min="14781" max="14781" width="9.7109375" style="1" customWidth="1"/>
    <col min="14782" max="14782" width="9.140625" style="1" customWidth="1"/>
    <col min="14783" max="14783" width="7.7109375" style="1" customWidth="1"/>
    <col min="14784" max="14784" width="9.28515625" style="1" customWidth="1"/>
    <col min="14785" max="14785" width="9.140625" style="1" customWidth="1"/>
    <col min="14786" max="14786" width="7.5703125" style="1" customWidth="1"/>
    <col min="14787" max="14787" width="7.85546875" style="1" customWidth="1"/>
    <col min="14788" max="14788" width="7" style="1" customWidth="1"/>
    <col min="14789" max="14790" width="8.7109375" style="1" customWidth="1"/>
    <col min="14791" max="14791" width="8.42578125" style="1" customWidth="1"/>
    <col min="14792" max="14792" width="8.28515625" style="1" customWidth="1"/>
    <col min="14793" max="14793" width="7.42578125" style="1" customWidth="1"/>
    <col min="14794" max="15028" width="9.140625" style="1"/>
    <col min="15029" max="15029" width="34.28515625" style="1" customWidth="1"/>
    <col min="15030" max="15030" width="9.5703125" style="1" customWidth="1"/>
    <col min="15031" max="15031" width="10.42578125" style="1" customWidth="1"/>
    <col min="15032" max="15032" width="9.5703125" style="1" customWidth="1"/>
    <col min="15033" max="15034" width="10.85546875" style="1" customWidth="1"/>
    <col min="15035" max="15035" width="9.85546875" style="1" customWidth="1"/>
    <col min="15036" max="15036" width="8.42578125" style="1" customWidth="1"/>
    <col min="15037" max="15037" width="9.7109375" style="1" customWidth="1"/>
    <col min="15038" max="15038" width="9.140625" style="1" customWidth="1"/>
    <col min="15039" max="15039" width="7.7109375" style="1" customWidth="1"/>
    <col min="15040" max="15040" width="9.28515625" style="1" customWidth="1"/>
    <col min="15041" max="15041" width="9.140625" style="1" customWidth="1"/>
    <col min="15042" max="15042" width="7.5703125" style="1" customWidth="1"/>
    <col min="15043" max="15043" width="7.85546875" style="1" customWidth="1"/>
    <col min="15044" max="15044" width="7" style="1" customWidth="1"/>
    <col min="15045" max="15046" width="8.7109375" style="1" customWidth="1"/>
    <col min="15047" max="15047" width="8.42578125" style="1" customWidth="1"/>
    <col min="15048" max="15048" width="8.28515625" style="1" customWidth="1"/>
    <col min="15049" max="15049" width="7.42578125" style="1" customWidth="1"/>
    <col min="15050" max="15284" width="9.140625" style="1"/>
    <col min="15285" max="15285" width="34.28515625" style="1" customWidth="1"/>
    <col min="15286" max="15286" width="9.5703125" style="1" customWidth="1"/>
    <col min="15287" max="15287" width="10.42578125" style="1" customWidth="1"/>
    <col min="15288" max="15288" width="9.5703125" style="1" customWidth="1"/>
    <col min="15289" max="15290" width="10.85546875" style="1" customWidth="1"/>
    <col min="15291" max="15291" width="9.85546875" style="1" customWidth="1"/>
    <col min="15292" max="15292" width="8.42578125" style="1" customWidth="1"/>
    <col min="15293" max="15293" width="9.7109375" style="1" customWidth="1"/>
    <col min="15294" max="15294" width="9.140625" style="1" customWidth="1"/>
    <col min="15295" max="15295" width="7.7109375" style="1" customWidth="1"/>
    <col min="15296" max="15296" width="9.28515625" style="1" customWidth="1"/>
    <col min="15297" max="15297" width="9.140625" style="1" customWidth="1"/>
    <col min="15298" max="15298" width="7.5703125" style="1" customWidth="1"/>
    <col min="15299" max="15299" width="7.85546875" style="1" customWidth="1"/>
    <col min="15300" max="15300" width="7" style="1" customWidth="1"/>
    <col min="15301" max="15302" width="8.7109375" style="1" customWidth="1"/>
    <col min="15303" max="15303" width="8.42578125" style="1" customWidth="1"/>
    <col min="15304" max="15304" width="8.28515625" style="1" customWidth="1"/>
    <col min="15305" max="15305" width="7.42578125" style="1" customWidth="1"/>
    <col min="15306" max="15540" width="9.140625" style="1"/>
    <col min="15541" max="15541" width="34.28515625" style="1" customWidth="1"/>
    <col min="15542" max="15542" width="9.5703125" style="1" customWidth="1"/>
    <col min="15543" max="15543" width="10.42578125" style="1" customWidth="1"/>
    <col min="15544" max="15544" width="9.5703125" style="1" customWidth="1"/>
    <col min="15545" max="15546" width="10.85546875" style="1" customWidth="1"/>
    <col min="15547" max="15547" width="9.85546875" style="1" customWidth="1"/>
    <col min="15548" max="15548" width="8.42578125" style="1" customWidth="1"/>
    <col min="15549" max="15549" width="9.7109375" style="1" customWidth="1"/>
    <col min="15550" max="15550" width="9.140625" style="1" customWidth="1"/>
    <col min="15551" max="15551" width="7.7109375" style="1" customWidth="1"/>
    <col min="15552" max="15552" width="9.28515625" style="1" customWidth="1"/>
    <col min="15553" max="15553" width="9.140625" style="1" customWidth="1"/>
    <col min="15554" max="15554" width="7.5703125" style="1" customWidth="1"/>
    <col min="15555" max="15555" width="7.85546875" style="1" customWidth="1"/>
    <col min="15556" max="15556" width="7" style="1" customWidth="1"/>
    <col min="15557" max="15558" width="8.7109375" style="1" customWidth="1"/>
    <col min="15559" max="15559" width="8.42578125" style="1" customWidth="1"/>
    <col min="15560" max="15560" width="8.28515625" style="1" customWidth="1"/>
    <col min="15561" max="15561" width="7.42578125" style="1" customWidth="1"/>
    <col min="15562" max="15796" width="9.140625" style="1"/>
    <col min="15797" max="15797" width="34.28515625" style="1" customWidth="1"/>
    <col min="15798" max="15798" width="9.5703125" style="1" customWidth="1"/>
    <col min="15799" max="15799" width="10.42578125" style="1" customWidth="1"/>
    <col min="15800" max="15800" width="9.5703125" style="1" customWidth="1"/>
    <col min="15801" max="15802" width="10.85546875" style="1" customWidth="1"/>
    <col min="15803" max="15803" width="9.85546875" style="1" customWidth="1"/>
    <col min="15804" max="15804" width="8.42578125" style="1" customWidth="1"/>
    <col min="15805" max="15805" width="9.7109375" style="1" customWidth="1"/>
    <col min="15806" max="15806" width="9.140625" style="1" customWidth="1"/>
    <col min="15807" max="15807" width="7.7109375" style="1" customWidth="1"/>
    <col min="15808" max="15808" width="9.28515625" style="1" customWidth="1"/>
    <col min="15809" max="15809" width="9.140625" style="1" customWidth="1"/>
    <col min="15810" max="15810" width="7.5703125" style="1" customWidth="1"/>
    <col min="15811" max="15811" width="7.85546875" style="1" customWidth="1"/>
    <col min="15812" max="15812" width="7" style="1" customWidth="1"/>
    <col min="15813" max="15814" width="8.7109375" style="1" customWidth="1"/>
    <col min="15815" max="15815" width="8.42578125" style="1" customWidth="1"/>
    <col min="15816" max="15816" width="8.28515625" style="1" customWidth="1"/>
    <col min="15817" max="15817" width="7.42578125" style="1" customWidth="1"/>
    <col min="15818" max="16052" width="9.140625" style="1"/>
    <col min="16053" max="16053" width="34.28515625" style="1" customWidth="1"/>
    <col min="16054" max="16054" width="9.5703125" style="1" customWidth="1"/>
    <col min="16055" max="16055" width="10.42578125" style="1" customWidth="1"/>
    <col min="16056" max="16056" width="9.5703125" style="1" customWidth="1"/>
    <col min="16057" max="16058" width="10.85546875" style="1" customWidth="1"/>
    <col min="16059" max="16059" width="9.85546875" style="1" customWidth="1"/>
    <col min="16060" max="16060" width="8.42578125" style="1" customWidth="1"/>
    <col min="16061" max="16061" width="9.7109375" style="1" customWidth="1"/>
    <col min="16062" max="16062" width="9.140625" style="1" customWidth="1"/>
    <col min="16063" max="16063" width="7.7109375" style="1" customWidth="1"/>
    <col min="16064" max="16064" width="9.28515625" style="1" customWidth="1"/>
    <col min="16065" max="16065" width="9.140625" style="1" customWidth="1"/>
    <col min="16066" max="16066" width="7.5703125" style="1" customWidth="1"/>
    <col min="16067" max="16067" width="7.85546875" style="1" customWidth="1"/>
    <col min="16068" max="16068" width="7" style="1" customWidth="1"/>
    <col min="16069" max="16070" width="8.7109375" style="1" customWidth="1"/>
    <col min="16071" max="16071" width="8.42578125" style="1" customWidth="1"/>
    <col min="16072" max="16072" width="8.28515625" style="1" customWidth="1"/>
    <col min="16073" max="16073" width="7.42578125" style="1" customWidth="1"/>
    <col min="16074" max="16384" width="9.140625" style="1"/>
  </cols>
  <sheetData>
    <row r="1" spans="1:3" ht="18.75" x14ac:dyDescent="0.3">
      <c r="A1" s="18"/>
      <c r="C1" s="70" t="s">
        <v>83</v>
      </c>
    </row>
    <row r="2" spans="1:3" ht="18.75" x14ac:dyDescent="0.3">
      <c r="A2" s="18"/>
      <c r="C2" s="70" t="s">
        <v>466</v>
      </c>
    </row>
    <row r="3" spans="1:3" ht="18.75" x14ac:dyDescent="0.3">
      <c r="A3" s="18"/>
      <c r="C3" s="70" t="s">
        <v>84</v>
      </c>
    </row>
    <row r="4" spans="1:3" ht="18.75" x14ac:dyDescent="0.3">
      <c r="A4" s="18"/>
      <c r="C4" s="70" t="s">
        <v>85</v>
      </c>
    </row>
    <row r="5" spans="1:3" ht="18.75" x14ac:dyDescent="0.3">
      <c r="A5" s="18"/>
      <c r="C5" s="4" t="s">
        <v>79</v>
      </c>
    </row>
    <row r="6" spans="1:3" ht="18" customHeight="1" x14ac:dyDescent="0.3">
      <c r="A6" s="23"/>
      <c r="B6" s="17"/>
      <c r="C6" s="71"/>
    </row>
    <row r="7" spans="1:3" ht="26.25" customHeight="1" x14ac:dyDescent="0.3">
      <c r="A7" s="130" t="s">
        <v>73</v>
      </c>
      <c r="B7" s="130"/>
      <c r="C7" s="130"/>
    </row>
    <row r="8" spans="1:3" s="17" customFormat="1" x14ac:dyDescent="0.2"/>
    <row r="9" spans="1:3" s="72" customFormat="1" ht="20.25" customHeight="1" x14ac:dyDescent="0.2">
      <c r="A9" s="143" t="s">
        <v>458</v>
      </c>
      <c r="B9" s="143"/>
      <c r="C9" s="143"/>
    </row>
    <row r="10" spans="1:3" s="72" customFormat="1" ht="20.25" customHeight="1" x14ac:dyDescent="0.2">
      <c r="A10" s="143" t="s">
        <v>86</v>
      </c>
      <c r="B10" s="143"/>
      <c r="C10" s="143"/>
    </row>
    <row r="11" spans="1:3" s="72" customFormat="1" ht="19.5" thickBot="1" x14ac:dyDescent="0.25">
      <c r="A11" s="73"/>
      <c r="B11" s="17"/>
      <c r="C11" s="17"/>
    </row>
    <row r="12" spans="1:3" s="72" customFormat="1" ht="15" customHeight="1" thickBot="1" x14ac:dyDescent="0.25">
      <c r="A12" s="74" t="s">
        <v>0</v>
      </c>
      <c r="B12" s="94" t="s">
        <v>1</v>
      </c>
      <c r="C12" s="74" t="s">
        <v>87</v>
      </c>
    </row>
    <row r="13" spans="1:3" s="72" customFormat="1" ht="31.5" x14ac:dyDescent="0.2">
      <c r="A13" s="81" t="s">
        <v>88</v>
      </c>
      <c r="B13" s="92" t="s">
        <v>89</v>
      </c>
      <c r="C13" s="89">
        <v>744.76</v>
      </c>
    </row>
    <row r="14" spans="1:3" s="72" customFormat="1" ht="31.5" x14ac:dyDescent="0.2">
      <c r="A14" s="85" t="s">
        <v>90</v>
      </c>
      <c r="B14" s="93" t="s">
        <v>91</v>
      </c>
      <c r="C14" s="90">
        <v>744.76</v>
      </c>
    </row>
    <row r="15" spans="1:3" s="72" customFormat="1" ht="31.5" x14ac:dyDescent="0.2">
      <c r="A15" s="85" t="s">
        <v>92</v>
      </c>
      <c r="B15" s="93" t="s">
        <v>93</v>
      </c>
      <c r="C15" s="90">
        <v>744.76</v>
      </c>
    </row>
    <row r="16" spans="1:3" s="72" customFormat="1" ht="31.5" x14ac:dyDescent="0.2">
      <c r="A16" s="85" t="s">
        <v>94</v>
      </c>
      <c r="B16" s="93" t="s">
        <v>95</v>
      </c>
      <c r="C16" s="90">
        <v>777.93</v>
      </c>
    </row>
    <row r="17" spans="1:3" s="72" customFormat="1" ht="31.5" x14ac:dyDescent="0.2">
      <c r="A17" s="85" t="s">
        <v>96</v>
      </c>
      <c r="B17" s="93" t="s">
        <v>97</v>
      </c>
      <c r="C17" s="90">
        <v>744.76</v>
      </c>
    </row>
    <row r="18" spans="1:3" s="72" customFormat="1" ht="15.75" x14ac:dyDescent="0.2">
      <c r="A18" s="85" t="s">
        <v>98</v>
      </c>
      <c r="B18" s="93" t="s">
        <v>99</v>
      </c>
      <c r="C18" s="90">
        <v>1736.63</v>
      </c>
    </row>
    <row r="19" spans="1:3" s="72" customFormat="1" ht="31.5" x14ac:dyDescent="0.2">
      <c r="A19" s="85" t="s">
        <v>100</v>
      </c>
      <c r="B19" s="93" t="s">
        <v>101</v>
      </c>
      <c r="C19" s="90">
        <v>414.85</v>
      </c>
    </row>
    <row r="20" spans="1:3" s="72" customFormat="1" ht="31.5" x14ac:dyDescent="0.2">
      <c r="A20" s="85" t="s">
        <v>102</v>
      </c>
      <c r="B20" s="93" t="s">
        <v>103</v>
      </c>
      <c r="C20" s="90">
        <v>1424.46</v>
      </c>
    </row>
    <row r="21" spans="1:3" s="72" customFormat="1" ht="15.75" x14ac:dyDescent="0.2">
      <c r="A21" s="85" t="s">
        <v>104</v>
      </c>
      <c r="B21" s="93" t="s">
        <v>105</v>
      </c>
      <c r="C21" s="90">
        <v>732.17</v>
      </c>
    </row>
    <row r="22" spans="1:3" s="72" customFormat="1" ht="31.5" x14ac:dyDescent="0.2">
      <c r="A22" s="85" t="s">
        <v>106</v>
      </c>
      <c r="B22" s="93" t="s">
        <v>107</v>
      </c>
      <c r="C22" s="90">
        <v>808.42</v>
      </c>
    </row>
    <row r="23" spans="1:3" s="72" customFormat="1" ht="31.5" x14ac:dyDescent="0.2">
      <c r="A23" s="85" t="s">
        <v>108</v>
      </c>
      <c r="B23" s="93" t="s">
        <v>109</v>
      </c>
      <c r="C23" s="90">
        <v>756.88</v>
      </c>
    </row>
    <row r="24" spans="1:3" s="72" customFormat="1" ht="31.5" x14ac:dyDescent="0.2">
      <c r="A24" s="85" t="s">
        <v>110</v>
      </c>
      <c r="B24" s="93" t="s">
        <v>111</v>
      </c>
      <c r="C24" s="90">
        <v>686.11</v>
      </c>
    </row>
    <row r="25" spans="1:3" s="72" customFormat="1" ht="15.75" x14ac:dyDescent="0.2">
      <c r="A25" s="85" t="s">
        <v>112</v>
      </c>
      <c r="B25" s="93" t="s">
        <v>113</v>
      </c>
      <c r="C25" s="90">
        <v>500.96</v>
      </c>
    </row>
    <row r="26" spans="1:3" s="72" customFormat="1" ht="31.5" x14ac:dyDescent="0.2">
      <c r="A26" s="85" t="s">
        <v>114</v>
      </c>
      <c r="B26" s="93" t="s">
        <v>115</v>
      </c>
      <c r="C26" s="90">
        <v>618.16</v>
      </c>
    </row>
    <row r="27" spans="1:3" s="72" customFormat="1" ht="15.75" x14ac:dyDescent="0.2">
      <c r="A27" s="85" t="s">
        <v>116</v>
      </c>
      <c r="B27" s="93" t="s">
        <v>117</v>
      </c>
      <c r="C27" s="90">
        <v>1205.25</v>
      </c>
    </row>
    <row r="28" spans="1:3" s="72" customFormat="1" ht="15.75" x14ac:dyDescent="0.2">
      <c r="A28" s="85" t="s">
        <v>118</v>
      </c>
      <c r="B28" s="93" t="s">
        <v>119</v>
      </c>
      <c r="C28" s="90">
        <v>1205.25</v>
      </c>
    </row>
    <row r="29" spans="1:3" s="72" customFormat="1" ht="15.75" x14ac:dyDescent="0.2">
      <c r="A29" s="85" t="s">
        <v>120</v>
      </c>
      <c r="B29" s="93" t="s">
        <v>121</v>
      </c>
      <c r="C29" s="90">
        <v>2746.62</v>
      </c>
    </row>
    <row r="30" spans="1:3" s="72" customFormat="1" ht="31.5" x14ac:dyDescent="0.2">
      <c r="A30" s="85" t="s">
        <v>122</v>
      </c>
      <c r="B30" s="93" t="s">
        <v>123</v>
      </c>
      <c r="C30" s="90">
        <v>1374.35</v>
      </c>
    </row>
    <row r="31" spans="1:3" s="72" customFormat="1" ht="31.5" x14ac:dyDescent="0.2">
      <c r="A31" s="85" t="s">
        <v>124</v>
      </c>
      <c r="B31" s="93" t="s">
        <v>125</v>
      </c>
      <c r="C31" s="90">
        <v>759.98</v>
      </c>
    </row>
    <row r="32" spans="1:3" s="72" customFormat="1" ht="31.5" x14ac:dyDescent="0.2">
      <c r="A32" s="85" t="s">
        <v>126</v>
      </c>
      <c r="B32" s="93" t="s">
        <v>127</v>
      </c>
      <c r="C32" s="90">
        <v>289.93</v>
      </c>
    </row>
    <row r="33" spans="1:3" s="72" customFormat="1" ht="15.75" x14ac:dyDescent="0.2">
      <c r="A33" s="85" t="s">
        <v>128</v>
      </c>
      <c r="B33" s="93" t="s">
        <v>129</v>
      </c>
      <c r="C33" s="90">
        <v>744.76</v>
      </c>
    </row>
    <row r="34" spans="1:3" s="72" customFormat="1" ht="31.5" x14ac:dyDescent="0.2">
      <c r="A34" s="85" t="s">
        <v>130</v>
      </c>
      <c r="B34" s="93" t="s">
        <v>131</v>
      </c>
      <c r="C34" s="90">
        <v>464.3</v>
      </c>
    </row>
    <row r="35" spans="1:3" s="72" customFormat="1" ht="31.5" x14ac:dyDescent="0.2">
      <c r="A35" s="85" t="s">
        <v>132</v>
      </c>
      <c r="B35" s="93" t="s">
        <v>133</v>
      </c>
      <c r="C35" s="90">
        <v>662.73</v>
      </c>
    </row>
    <row r="36" spans="1:3" s="72" customFormat="1" ht="31.5" x14ac:dyDescent="0.2">
      <c r="A36" s="85" t="s">
        <v>134</v>
      </c>
      <c r="B36" s="93" t="s">
        <v>135</v>
      </c>
      <c r="C36" s="90">
        <v>731.24</v>
      </c>
    </row>
    <row r="37" spans="1:3" s="72" customFormat="1" ht="31.5" x14ac:dyDescent="0.2">
      <c r="A37" s="85" t="s">
        <v>136</v>
      </c>
      <c r="B37" s="93" t="s">
        <v>137</v>
      </c>
      <c r="C37" s="90">
        <v>744.76</v>
      </c>
    </row>
    <row r="38" spans="1:3" s="72" customFormat="1" ht="15.75" x14ac:dyDescent="0.2">
      <c r="A38" s="85" t="s">
        <v>138</v>
      </c>
      <c r="B38" s="93" t="s">
        <v>139</v>
      </c>
      <c r="C38" s="90">
        <v>542.87</v>
      </c>
    </row>
    <row r="39" spans="1:3" s="72" customFormat="1" ht="31.5" x14ac:dyDescent="0.2">
      <c r="A39" s="85" t="s">
        <v>140</v>
      </c>
      <c r="B39" s="93" t="s">
        <v>141</v>
      </c>
      <c r="C39" s="90">
        <v>1129.93</v>
      </c>
    </row>
    <row r="40" spans="1:3" s="72" customFormat="1" ht="31.5" x14ac:dyDescent="0.2">
      <c r="A40" s="85" t="s">
        <v>142</v>
      </c>
      <c r="B40" s="93" t="s">
        <v>143</v>
      </c>
      <c r="C40" s="90">
        <v>1138.49</v>
      </c>
    </row>
    <row r="41" spans="1:3" s="72" customFormat="1" ht="31.5" x14ac:dyDescent="0.2">
      <c r="A41" s="85" t="s">
        <v>144</v>
      </c>
      <c r="B41" s="93" t="s">
        <v>145</v>
      </c>
      <c r="C41" s="90">
        <v>861.12</v>
      </c>
    </row>
    <row r="42" spans="1:3" s="72" customFormat="1" ht="31.5" x14ac:dyDescent="0.2">
      <c r="A42" s="85" t="s">
        <v>146</v>
      </c>
      <c r="B42" s="93" t="s">
        <v>147</v>
      </c>
      <c r="C42" s="90">
        <v>588.91</v>
      </c>
    </row>
    <row r="43" spans="1:3" s="72" customFormat="1" ht="31.5" x14ac:dyDescent="0.2">
      <c r="A43" s="85" t="s">
        <v>148</v>
      </c>
      <c r="B43" s="93" t="s">
        <v>149</v>
      </c>
      <c r="C43" s="90">
        <v>631.02</v>
      </c>
    </row>
    <row r="44" spans="1:3" s="72" customFormat="1" ht="31.5" x14ac:dyDescent="0.2">
      <c r="A44" s="85" t="s">
        <v>150</v>
      </c>
      <c r="B44" s="93" t="s">
        <v>151</v>
      </c>
      <c r="C44" s="90">
        <v>299.57</v>
      </c>
    </row>
    <row r="45" spans="1:3" s="72" customFormat="1" ht="31.5" x14ac:dyDescent="0.2">
      <c r="A45" s="85" t="s">
        <v>152</v>
      </c>
      <c r="B45" s="93" t="s">
        <v>153</v>
      </c>
      <c r="C45" s="90">
        <v>299.57</v>
      </c>
    </row>
    <row r="46" spans="1:3" s="72" customFormat="1" ht="31.5" x14ac:dyDescent="0.2">
      <c r="A46" s="85" t="s">
        <v>154</v>
      </c>
      <c r="B46" s="93" t="s">
        <v>155</v>
      </c>
      <c r="C46" s="90">
        <v>299.57</v>
      </c>
    </row>
    <row r="47" spans="1:3" s="72" customFormat="1" ht="31.5" x14ac:dyDescent="0.2">
      <c r="A47" s="85" t="s">
        <v>156</v>
      </c>
      <c r="B47" s="93" t="s">
        <v>157</v>
      </c>
      <c r="C47" s="90">
        <v>754.39</v>
      </c>
    </row>
    <row r="48" spans="1:3" s="72" customFormat="1" ht="31.5" x14ac:dyDescent="0.2">
      <c r="A48" s="85" t="s">
        <v>158</v>
      </c>
      <c r="B48" s="93" t="s">
        <v>159</v>
      </c>
      <c r="C48" s="90">
        <v>686.29</v>
      </c>
    </row>
    <row r="49" spans="1:3" s="72" customFormat="1" ht="31.5" x14ac:dyDescent="0.2">
      <c r="A49" s="85" t="s">
        <v>160</v>
      </c>
      <c r="B49" s="93" t="s">
        <v>161</v>
      </c>
      <c r="C49" s="90">
        <v>759.98</v>
      </c>
    </row>
    <row r="50" spans="1:3" s="72" customFormat="1" ht="15.75" x14ac:dyDescent="0.2">
      <c r="A50" s="85" t="s">
        <v>162</v>
      </c>
      <c r="B50" s="93" t="s">
        <v>163</v>
      </c>
      <c r="C50" s="90">
        <v>535.4</v>
      </c>
    </row>
    <row r="51" spans="1:3" s="72" customFormat="1" ht="31.5" x14ac:dyDescent="0.2">
      <c r="A51" s="85" t="s">
        <v>164</v>
      </c>
      <c r="B51" s="93" t="s">
        <v>165</v>
      </c>
      <c r="C51" s="90">
        <v>791.97</v>
      </c>
    </row>
    <row r="52" spans="1:3" s="72" customFormat="1" ht="31.5" x14ac:dyDescent="0.2">
      <c r="A52" s="85" t="s">
        <v>166</v>
      </c>
      <c r="B52" s="93" t="s">
        <v>167</v>
      </c>
      <c r="C52" s="90">
        <v>714.18</v>
      </c>
    </row>
    <row r="53" spans="1:3" s="72" customFormat="1" ht="31.5" x14ac:dyDescent="0.2">
      <c r="A53" s="85" t="s">
        <v>168</v>
      </c>
      <c r="B53" s="93" t="s">
        <v>169</v>
      </c>
      <c r="C53" s="90">
        <v>759.86</v>
      </c>
    </row>
    <row r="54" spans="1:3" s="72" customFormat="1" ht="31.5" x14ac:dyDescent="0.2">
      <c r="A54" s="85" t="s">
        <v>170</v>
      </c>
      <c r="B54" s="93" t="s">
        <v>171</v>
      </c>
      <c r="C54" s="90">
        <v>744.76</v>
      </c>
    </row>
    <row r="55" spans="1:3" s="72" customFormat="1" ht="31.5" x14ac:dyDescent="0.2">
      <c r="A55" s="85" t="s">
        <v>172</v>
      </c>
      <c r="B55" s="93" t="s">
        <v>173</v>
      </c>
      <c r="C55" s="90">
        <v>744.76</v>
      </c>
    </row>
    <row r="56" spans="1:3" s="72" customFormat="1" ht="31.5" x14ac:dyDescent="0.2">
      <c r="A56" s="85" t="s">
        <v>174</v>
      </c>
      <c r="B56" s="93" t="s">
        <v>175</v>
      </c>
      <c r="C56" s="90">
        <v>662.95</v>
      </c>
    </row>
    <row r="57" spans="1:3" s="72" customFormat="1" ht="31.5" x14ac:dyDescent="0.2">
      <c r="A57" s="85" t="s">
        <v>176</v>
      </c>
      <c r="B57" s="93" t="s">
        <v>177</v>
      </c>
      <c r="C57" s="90">
        <v>744.76</v>
      </c>
    </row>
    <row r="58" spans="1:3" s="72" customFormat="1" ht="32.25" thickBot="1" x14ac:dyDescent="0.25">
      <c r="A58" s="95" t="s">
        <v>178</v>
      </c>
      <c r="B58" s="96" t="s">
        <v>179</v>
      </c>
      <c r="C58" s="97">
        <v>591.53</v>
      </c>
    </row>
    <row r="59" spans="1:3" s="72" customFormat="1" ht="15.75" x14ac:dyDescent="0.2">
      <c r="A59" s="98"/>
      <c r="B59" s="99"/>
      <c r="C59" s="100"/>
    </row>
    <row r="60" spans="1:3" s="17" customFormat="1" ht="21" customHeight="1" thickBot="1" x14ac:dyDescent="0.25">
      <c r="A60" s="144" t="s">
        <v>460</v>
      </c>
      <c r="B60" s="144"/>
      <c r="C60" s="144"/>
    </row>
    <row r="61" spans="1:3" s="17" customFormat="1" ht="16.5" thickBot="1" x14ac:dyDescent="0.25">
      <c r="A61" s="101" t="s">
        <v>0</v>
      </c>
      <c r="B61" s="102" t="s">
        <v>1</v>
      </c>
      <c r="C61" s="101" t="s">
        <v>87</v>
      </c>
    </row>
    <row r="62" spans="1:3" s="17" customFormat="1" ht="16.5" thickBot="1" x14ac:dyDescent="0.25">
      <c r="A62" s="145" t="s">
        <v>180</v>
      </c>
      <c r="B62" s="146"/>
      <c r="C62" s="147"/>
    </row>
    <row r="63" spans="1:3" s="17" customFormat="1" ht="15.75" x14ac:dyDescent="0.2">
      <c r="A63" s="84" t="s">
        <v>181</v>
      </c>
      <c r="B63" s="92" t="s">
        <v>182</v>
      </c>
      <c r="C63" s="89">
        <v>711.65</v>
      </c>
    </row>
    <row r="64" spans="1:3" s="17" customFormat="1" ht="16.5" thickBot="1" x14ac:dyDescent="0.25">
      <c r="A64" s="103" t="s">
        <v>183</v>
      </c>
      <c r="B64" s="104" t="s">
        <v>184</v>
      </c>
      <c r="C64" s="91">
        <v>711.65</v>
      </c>
    </row>
    <row r="65" spans="1:3" s="17" customFormat="1" ht="16.5" thickBot="1" x14ac:dyDescent="0.25">
      <c r="A65" s="145" t="s">
        <v>185</v>
      </c>
      <c r="B65" s="146"/>
      <c r="C65" s="147"/>
    </row>
    <row r="66" spans="1:3" s="17" customFormat="1" ht="18.75" x14ac:dyDescent="0.2">
      <c r="A66" s="81" t="s">
        <v>186</v>
      </c>
      <c r="B66" s="92" t="s">
        <v>187</v>
      </c>
      <c r="C66" s="35">
        <v>538.65</v>
      </c>
    </row>
    <row r="67" spans="1:3" s="17" customFormat="1" ht="31.5" x14ac:dyDescent="0.2">
      <c r="A67" s="82" t="s">
        <v>188</v>
      </c>
      <c r="B67" s="93" t="s">
        <v>189</v>
      </c>
      <c r="C67" s="24">
        <v>538.65</v>
      </c>
    </row>
    <row r="68" spans="1:3" s="17" customFormat="1" ht="18.75" x14ac:dyDescent="0.2">
      <c r="A68" s="82" t="s">
        <v>190</v>
      </c>
      <c r="B68" s="93" t="s">
        <v>191</v>
      </c>
      <c r="C68" s="24">
        <v>538.65</v>
      </c>
    </row>
    <row r="69" spans="1:3" s="17" customFormat="1" ht="19.5" thickBot="1" x14ac:dyDescent="0.25">
      <c r="A69" s="83" t="s">
        <v>192</v>
      </c>
      <c r="B69" s="104" t="s">
        <v>193</v>
      </c>
      <c r="C69" s="53">
        <v>538.65</v>
      </c>
    </row>
    <row r="70" spans="1:3" s="17" customFormat="1" x14ac:dyDescent="0.2"/>
    <row r="71" spans="1:3" s="17" customFormat="1" ht="15.75" x14ac:dyDescent="0.25">
      <c r="A71" s="79"/>
      <c r="B71" s="80"/>
    </row>
    <row r="72" spans="1:3" s="17" customFormat="1" ht="39" customHeight="1" thickBot="1" x14ac:dyDescent="0.25">
      <c r="A72" s="148" t="s">
        <v>459</v>
      </c>
      <c r="B72" s="148"/>
      <c r="C72" s="148"/>
    </row>
    <row r="73" spans="1:3" s="75" customFormat="1" ht="16.5" thickBot="1" x14ac:dyDescent="0.25">
      <c r="A73" s="74" t="s">
        <v>0</v>
      </c>
      <c r="B73" s="69" t="s">
        <v>1</v>
      </c>
      <c r="C73" s="74" t="s">
        <v>87</v>
      </c>
    </row>
    <row r="74" spans="1:3" s="75" customFormat="1" ht="16.5" thickBot="1" x14ac:dyDescent="0.25">
      <c r="A74" s="149" t="s">
        <v>196</v>
      </c>
      <c r="B74" s="150"/>
      <c r="C74" s="151"/>
    </row>
    <row r="75" spans="1:3" s="72" customFormat="1" ht="15.75" x14ac:dyDescent="0.2">
      <c r="A75" s="76" t="s">
        <v>197</v>
      </c>
      <c r="B75" s="92" t="s">
        <v>198</v>
      </c>
      <c r="C75" s="88">
        <v>66.87</v>
      </c>
    </row>
    <row r="76" spans="1:3" s="72" customFormat="1" ht="15.75" x14ac:dyDescent="0.2">
      <c r="A76" s="77" t="s">
        <v>199</v>
      </c>
      <c r="B76" s="93" t="s">
        <v>200</v>
      </c>
      <c r="C76" s="88">
        <v>99.57</v>
      </c>
    </row>
    <row r="77" spans="1:3" s="72" customFormat="1" ht="15.75" x14ac:dyDescent="0.2">
      <c r="A77" s="77" t="s">
        <v>201</v>
      </c>
      <c r="B77" s="93" t="s">
        <v>202</v>
      </c>
      <c r="C77" s="88">
        <v>138.04</v>
      </c>
    </row>
    <row r="78" spans="1:3" s="72" customFormat="1" ht="15.75" x14ac:dyDescent="0.2">
      <c r="A78" s="77" t="s">
        <v>203</v>
      </c>
      <c r="B78" s="93" t="s">
        <v>204</v>
      </c>
      <c r="C78" s="88">
        <v>82.4</v>
      </c>
    </row>
    <row r="79" spans="1:3" s="72" customFormat="1" ht="15.75" x14ac:dyDescent="0.2">
      <c r="A79" s="77" t="s">
        <v>205</v>
      </c>
      <c r="B79" s="93" t="s">
        <v>206</v>
      </c>
      <c r="C79" s="88">
        <v>62.23</v>
      </c>
    </row>
    <row r="80" spans="1:3" s="72" customFormat="1" ht="15.75" x14ac:dyDescent="0.2">
      <c r="A80" s="77" t="s">
        <v>207</v>
      </c>
      <c r="B80" s="93" t="s">
        <v>208</v>
      </c>
      <c r="C80" s="88">
        <v>62.23</v>
      </c>
    </row>
    <row r="81" spans="1:3" s="72" customFormat="1" ht="31.5" x14ac:dyDescent="0.2">
      <c r="A81" s="77" t="s">
        <v>209</v>
      </c>
      <c r="B81" s="93" t="s">
        <v>210</v>
      </c>
      <c r="C81" s="88">
        <v>89.19</v>
      </c>
    </row>
    <row r="82" spans="1:3" s="72" customFormat="1" ht="15.75" x14ac:dyDescent="0.2">
      <c r="A82" s="77" t="s">
        <v>211</v>
      </c>
      <c r="B82" s="93" t="s">
        <v>212</v>
      </c>
      <c r="C82" s="88">
        <v>102.09</v>
      </c>
    </row>
    <row r="83" spans="1:3" s="72" customFormat="1" ht="15.75" x14ac:dyDescent="0.2">
      <c r="A83" s="77" t="s">
        <v>213</v>
      </c>
      <c r="B83" s="93" t="s">
        <v>214</v>
      </c>
      <c r="C83" s="88">
        <v>73.86</v>
      </c>
    </row>
    <row r="84" spans="1:3" s="72" customFormat="1" ht="15.75" x14ac:dyDescent="0.2">
      <c r="A84" s="77" t="s">
        <v>215</v>
      </c>
      <c r="B84" s="93" t="s">
        <v>216</v>
      </c>
      <c r="C84" s="88">
        <v>2078.4</v>
      </c>
    </row>
    <row r="85" spans="1:3" s="72" customFormat="1" ht="15.75" x14ac:dyDescent="0.2">
      <c r="A85" s="77" t="s">
        <v>217</v>
      </c>
      <c r="B85" s="93" t="s">
        <v>218</v>
      </c>
      <c r="C85" s="88">
        <v>203.76</v>
      </c>
    </row>
    <row r="86" spans="1:3" s="72" customFormat="1" ht="15.75" x14ac:dyDescent="0.2">
      <c r="A86" s="77" t="s">
        <v>219</v>
      </c>
      <c r="B86" s="93" t="s">
        <v>220</v>
      </c>
      <c r="C86" s="88">
        <v>53.64</v>
      </c>
    </row>
    <row r="87" spans="1:3" s="72" customFormat="1" ht="15.75" x14ac:dyDescent="0.2">
      <c r="A87" s="77" t="s">
        <v>221</v>
      </c>
      <c r="B87" s="93" t="s">
        <v>222</v>
      </c>
      <c r="C87" s="88">
        <v>55.86</v>
      </c>
    </row>
    <row r="88" spans="1:3" s="72" customFormat="1" ht="32.25" thickBot="1" x14ac:dyDescent="0.25">
      <c r="A88" s="77" t="s">
        <v>223</v>
      </c>
      <c r="B88" s="93" t="s">
        <v>224</v>
      </c>
      <c r="C88" s="88">
        <v>55.86</v>
      </c>
    </row>
    <row r="89" spans="1:3" s="72" customFormat="1" ht="16.5" thickBot="1" x14ac:dyDescent="0.25">
      <c r="A89" s="149" t="s">
        <v>225</v>
      </c>
      <c r="B89" s="150"/>
      <c r="C89" s="151"/>
    </row>
    <row r="90" spans="1:3" s="72" customFormat="1" ht="15.75" x14ac:dyDescent="0.2">
      <c r="A90" s="77" t="s">
        <v>226</v>
      </c>
      <c r="B90" s="93" t="s">
        <v>227</v>
      </c>
      <c r="C90" s="88">
        <v>83.59</v>
      </c>
    </row>
    <row r="91" spans="1:3" s="72" customFormat="1" ht="15.75" x14ac:dyDescent="0.2">
      <c r="A91" s="77" t="s">
        <v>228</v>
      </c>
      <c r="B91" s="93" t="s">
        <v>229</v>
      </c>
      <c r="C91" s="88">
        <v>85.54</v>
      </c>
    </row>
    <row r="92" spans="1:3" s="72" customFormat="1" ht="31.5" x14ac:dyDescent="0.2">
      <c r="A92" s="77" t="s">
        <v>230</v>
      </c>
      <c r="B92" s="93" t="s">
        <v>231</v>
      </c>
      <c r="C92" s="88">
        <v>85.54</v>
      </c>
    </row>
    <row r="93" spans="1:3" s="72" customFormat="1" ht="15.75" x14ac:dyDescent="0.2">
      <c r="A93" s="77" t="s">
        <v>232</v>
      </c>
      <c r="B93" s="93" t="s">
        <v>233</v>
      </c>
      <c r="C93" s="88">
        <v>106.13</v>
      </c>
    </row>
    <row r="94" spans="1:3" s="72" customFormat="1" ht="15.75" x14ac:dyDescent="0.2">
      <c r="A94" s="77" t="s">
        <v>234</v>
      </c>
      <c r="B94" s="93" t="s">
        <v>235</v>
      </c>
      <c r="C94" s="88">
        <v>79.459999999999994</v>
      </c>
    </row>
    <row r="95" spans="1:3" s="72" customFormat="1" ht="16.5" thickBot="1" x14ac:dyDescent="0.25">
      <c r="A95" s="77" t="s">
        <v>236</v>
      </c>
      <c r="B95" s="93" t="s">
        <v>237</v>
      </c>
      <c r="C95" s="88">
        <v>76.98</v>
      </c>
    </row>
    <row r="96" spans="1:3" s="72" customFormat="1" ht="16.5" thickBot="1" x14ac:dyDescent="0.25">
      <c r="A96" s="149" t="s">
        <v>238</v>
      </c>
      <c r="B96" s="150"/>
      <c r="C96" s="151"/>
    </row>
    <row r="97" spans="1:3" s="72" customFormat="1" ht="15.75" x14ac:dyDescent="0.2">
      <c r="A97" s="77" t="s">
        <v>239</v>
      </c>
      <c r="B97" s="93" t="s">
        <v>240</v>
      </c>
      <c r="C97" s="88">
        <v>243.72</v>
      </c>
    </row>
    <row r="98" spans="1:3" s="72" customFormat="1" ht="16.5" thickBot="1" x14ac:dyDescent="0.25">
      <c r="A98" s="77" t="s">
        <v>241</v>
      </c>
      <c r="B98" s="93" t="s">
        <v>242</v>
      </c>
      <c r="C98" s="88">
        <v>243.72</v>
      </c>
    </row>
    <row r="99" spans="1:3" s="72" customFormat="1" ht="16.5" thickBot="1" x14ac:dyDescent="0.25">
      <c r="A99" s="149" t="s">
        <v>243</v>
      </c>
      <c r="B99" s="150"/>
      <c r="C99" s="151"/>
    </row>
    <row r="100" spans="1:3" s="72" customFormat="1" ht="15.75" x14ac:dyDescent="0.2">
      <c r="A100" s="77" t="s">
        <v>244</v>
      </c>
      <c r="B100" s="93" t="s">
        <v>245</v>
      </c>
      <c r="C100" s="88">
        <v>28.63</v>
      </c>
    </row>
    <row r="101" spans="1:3" s="72" customFormat="1" ht="15.75" x14ac:dyDescent="0.2">
      <c r="A101" s="77" t="s">
        <v>246</v>
      </c>
      <c r="B101" s="93" t="s">
        <v>247</v>
      </c>
      <c r="C101" s="88">
        <v>28.67</v>
      </c>
    </row>
    <row r="102" spans="1:3" s="72" customFormat="1" ht="15.75" x14ac:dyDescent="0.2">
      <c r="A102" s="77" t="s">
        <v>248</v>
      </c>
      <c r="B102" s="93" t="s">
        <v>249</v>
      </c>
      <c r="C102" s="88">
        <v>32.53</v>
      </c>
    </row>
    <row r="103" spans="1:3" s="72" customFormat="1" ht="15.75" x14ac:dyDescent="0.2">
      <c r="A103" s="77" t="s">
        <v>250</v>
      </c>
      <c r="B103" s="93" t="s">
        <v>251</v>
      </c>
      <c r="C103" s="88">
        <v>34.130000000000003</v>
      </c>
    </row>
    <row r="104" spans="1:3" s="72" customFormat="1" ht="15.75" x14ac:dyDescent="0.2">
      <c r="A104" s="77" t="s">
        <v>252</v>
      </c>
      <c r="B104" s="93" t="s">
        <v>253</v>
      </c>
      <c r="C104" s="88">
        <v>27.69</v>
      </c>
    </row>
    <row r="105" spans="1:3" s="72" customFormat="1" ht="15.75" x14ac:dyDescent="0.2">
      <c r="A105" s="77" t="s">
        <v>254</v>
      </c>
      <c r="B105" s="93" t="s">
        <v>255</v>
      </c>
      <c r="C105" s="88">
        <v>50.94</v>
      </c>
    </row>
    <row r="106" spans="1:3" s="72" customFormat="1" ht="15.75" x14ac:dyDescent="0.2">
      <c r="A106" s="77" t="s">
        <v>256</v>
      </c>
      <c r="B106" s="93" t="s">
        <v>257</v>
      </c>
      <c r="C106" s="88">
        <v>78.239999999999995</v>
      </c>
    </row>
    <row r="107" spans="1:3" s="72" customFormat="1" ht="15.75" x14ac:dyDescent="0.2">
      <c r="A107" s="77" t="s">
        <v>258</v>
      </c>
      <c r="B107" s="93" t="s">
        <v>259</v>
      </c>
      <c r="C107" s="88">
        <v>31.36</v>
      </c>
    </row>
    <row r="108" spans="1:3" s="72" customFormat="1" ht="15.75" x14ac:dyDescent="0.2">
      <c r="A108" s="77" t="s">
        <v>260</v>
      </c>
      <c r="B108" s="93" t="s">
        <v>261</v>
      </c>
      <c r="C108" s="88">
        <v>28.73</v>
      </c>
    </row>
    <row r="109" spans="1:3" s="72" customFormat="1" ht="15.75" x14ac:dyDescent="0.2">
      <c r="A109" s="77" t="s">
        <v>262</v>
      </c>
      <c r="B109" s="93" t="s">
        <v>263</v>
      </c>
      <c r="C109" s="88">
        <v>34.08</v>
      </c>
    </row>
    <row r="110" spans="1:3" s="72" customFormat="1" ht="15.75" x14ac:dyDescent="0.2">
      <c r="A110" s="77" t="s">
        <v>264</v>
      </c>
      <c r="B110" s="93" t="s">
        <v>265</v>
      </c>
      <c r="C110" s="88">
        <v>30.58</v>
      </c>
    </row>
    <row r="111" spans="1:3" s="72" customFormat="1" ht="15.75" x14ac:dyDescent="0.2">
      <c r="A111" s="77" t="s">
        <v>266</v>
      </c>
      <c r="B111" s="93" t="s">
        <v>267</v>
      </c>
      <c r="C111" s="88">
        <v>31.33</v>
      </c>
    </row>
    <row r="112" spans="1:3" s="72" customFormat="1" ht="15.75" x14ac:dyDescent="0.2">
      <c r="A112" s="77" t="s">
        <v>268</v>
      </c>
      <c r="B112" s="93" t="s">
        <v>269</v>
      </c>
      <c r="C112" s="88">
        <v>37.61</v>
      </c>
    </row>
    <row r="113" spans="1:3" s="72" customFormat="1" ht="15.75" x14ac:dyDescent="0.2">
      <c r="A113" s="77" t="s">
        <v>270</v>
      </c>
      <c r="B113" s="93" t="s">
        <v>271</v>
      </c>
      <c r="C113" s="88">
        <v>29.99</v>
      </c>
    </row>
    <row r="114" spans="1:3" s="72" customFormat="1" ht="15.75" x14ac:dyDescent="0.2">
      <c r="A114" s="77" t="s">
        <v>272</v>
      </c>
      <c r="B114" s="93" t="s">
        <v>273</v>
      </c>
      <c r="C114" s="88">
        <v>30.07</v>
      </c>
    </row>
    <row r="115" spans="1:3" s="72" customFormat="1" ht="15.75" x14ac:dyDescent="0.2">
      <c r="A115" s="77" t="s">
        <v>274</v>
      </c>
      <c r="B115" s="93" t="s">
        <v>275</v>
      </c>
      <c r="C115" s="88">
        <v>77.739999999999995</v>
      </c>
    </row>
    <row r="116" spans="1:3" s="72" customFormat="1" ht="15.75" x14ac:dyDescent="0.2">
      <c r="A116" s="77" t="s">
        <v>276</v>
      </c>
      <c r="B116" s="93" t="s">
        <v>277</v>
      </c>
      <c r="C116" s="88">
        <v>92.86</v>
      </c>
    </row>
    <row r="117" spans="1:3" s="72" customFormat="1" ht="15.75" x14ac:dyDescent="0.2">
      <c r="A117" s="77" t="s">
        <v>278</v>
      </c>
      <c r="B117" s="93" t="s">
        <v>279</v>
      </c>
      <c r="C117" s="88">
        <v>37.43</v>
      </c>
    </row>
    <row r="118" spans="1:3" s="72" customFormat="1" ht="15.75" x14ac:dyDescent="0.2">
      <c r="A118" s="77" t="s">
        <v>280</v>
      </c>
      <c r="B118" s="93" t="s">
        <v>281</v>
      </c>
      <c r="C118" s="88">
        <v>31.42</v>
      </c>
    </row>
    <row r="119" spans="1:3" s="72" customFormat="1" ht="15.75" x14ac:dyDescent="0.2">
      <c r="A119" s="77" t="s">
        <v>282</v>
      </c>
      <c r="B119" s="93" t="s">
        <v>283</v>
      </c>
      <c r="C119" s="88">
        <v>26.86</v>
      </c>
    </row>
    <row r="120" spans="1:3" s="72" customFormat="1" ht="15.75" x14ac:dyDescent="0.2">
      <c r="A120" s="77" t="s">
        <v>284</v>
      </c>
      <c r="B120" s="93" t="s">
        <v>285</v>
      </c>
      <c r="C120" s="88">
        <v>130.52000000000001</v>
      </c>
    </row>
    <row r="121" spans="1:3" s="72" customFormat="1" ht="15.75" x14ac:dyDescent="0.2">
      <c r="A121" s="77" t="s">
        <v>286</v>
      </c>
      <c r="B121" s="93" t="s">
        <v>287</v>
      </c>
      <c r="C121" s="88">
        <v>34.79</v>
      </c>
    </row>
    <row r="122" spans="1:3" s="72" customFormat="1" ht="15.75" x14ac:dyDescent="0.2">
      <c r="A122" s="77" t="s">
        <v>288</v>
      </c>
      <c r="B122" s="93" t="s">
        <v>289</v>
      </c>
      <c r="C122" s="88">
        <v>28.62</v>
      </c>
    </row>
    <row r="123" spans="1:3" s="72" customFormat="1" ht="15.75" x14ac:dyDescent="0.2">
      <c r="A123" s="77" t="s">
        <v>290</v>
      </c>
      <c r="B123" s="93" t="s">
        <v>291</v>
      </c>
      <c r="C123" s="88">
        <v>35.17</v>
      </c>
    </row>
    <row r="124" spans="1:3" s="72" customFormat="1" ht="15.75" x14ac:dyDescent="0.2">
      <c r="A124" s="77" t="s">
        <v>292</v>
      </c>
      <c r="B124" s="93" t="s">
        <v>293</v>
      </c>
      <c r="C124" s="88">
        <v>35.17</v>
      </c>
    </row>
    <row r="125" spans="1:3" s="72" customFormat="1" ht="15.75" x14ac:dyDescent="0.2">
      <c r="A125" s="77" t="s">
        <v>294</v>
      </c>
      <c r="B125" s="93" t="s">
        <v>295</v>
      </c>
      <c r="C125" s="88">
        <v>57.55</v>
      </c>
    </row>
    <row r="126" spans="1:3" s="72" customFormat="1" ht="15.75" x14ac:dyDescent="0.2">
      <c r="A126" s="77" t="s">
        <v>296</v>
      </c>
      <c r="B126" s="93" t="s">
        <v>297</v>
      </c>
      <c r="C126" s="88">
        <v>57.55</v>
      </c>
    </row>
    <row r="127" spans="1:3" s="72" customFormat="1" ht="15.75" x14ac:dyDescent="0.2">
      <c r="A127" s="77" t="s">
        <v>298</v>
      </c>
      <c r="B127" s="93" t="s">
        <v>299</v>
      </c>
      <c r="C127" s="88">
        <v>57.55</v>
      </c>
    </row>
    <row r="128" spans="1:3" s="72" customFormat="1" ht="15.75" x14ac:dyDescent="0.2">
      <c r="A128" s="77" t="s">
        <v>300</v>
      </c>
      <c r="B128" s="93" t="s">
        <v>301</v>
      </c>
      <c r="C128" s="88">
        <v>52.77</v>
      </c>
    </row>
    <row r="129" spans="1:3" s="72" customFormat="1" ht="15.75" x14ac:dyDescent="0.2">
      <c r="A129" s="77" t="s">
        <v>302</v>
      </c>
      <c r="B129" s="93" t="s">
        <v>303</v>
      </c>
      <c r="C129" s="88">
        <v>60.61</v>
      </c>
    </row>
    <row r="130" spans="1:3" s="72" customFormat="1" ht="15.75" x14ac:dyDescent="0.2">
      <c r="A130" s="77" t="s">
        <v>304</v>
      </c>
      <c r="B130" s="93" t="s">
        <v>305</v>
      </c>
      <c r="C130" s="88">
        <v>448.01</v>
      </c>
    </row>
    <row r="131" spans="1:3" s="72" customFormat="1" ht="15.75" x14ac:dyDescent="0.2">
      <c r="A131" s="77" t="s">
        <v>306</v>
      </c>
      <c r="B131" s="93" t="s">
        <v>307</v>
      </c>
      <c r="C131" s="88">
        <v>206.54</v>
      </c>
    </row>
    <row r="132" spans="1:3" s="72" customFormat="1" ht="15.75" x14ac:dyDescent="0.2">
      <c r="A132" s="77" t="s">
        <v>308</v>
      </c>
      <c r="B132" s="93" t="s">
        <v>309</v>
      </c>
      <c r="C132" s="88">
        <v>232.38</v>
      </c>
    </row>
    <row r="133" spans="1:3" s="72" customFormat="1" ht="15.75" x14ac:dyDescent="0.2">
      <c r="A133" s="77" t="s">
        <v>310</v>
      </c>
      <c r="B133" s="93" t="s">
        <v>311</v>
      </c>
      <c r="C133" s="88">
        <v>276.49</v>
      </c>
    </row>
    <row r="134" spans="1:3" s="72" customFormat="1" ht="15.75" x14ac:dyDescent="0.2">
      <c r="A134" s="77" t="s">
        <v>312</v>
      </c>
      <c r="B134" s="93" t="s">
        <v>313</v>
      </c>
      <c r="C134" s="88">
        <v>285.5</v>
      </c>
    </row>
    <row r="135" spans="1:3" s="72" customFormat="1" ht="15.75" x14ac:dyDescent="0.2">
      <c r="A135" s="77" t="s">
        <v>314</v>
      </c>
      <c r="B135" s="93" t="s">
        <v>315</v>
      </c>
      <c r="C135" s="88">
        <v>312.33</v>
      </c>
    </row>
    <row r="136" spans="1:3" s="72" customFormat="1" ht="15.75" x14ac:dyDescent="0.2">
      <c r="A136" s="77" t="s">
        <v>316</v>
      </c>
      <c r="B136" s="93" t="s">
        <v>317</v>
      </c>
      <c r="C136" s="88">
        <v>330.37</v>
      </c>
    </row>
    <row r="137" spans="1:3" s="72" customFormat="1" ht="31.5" x14ac:dyDescent="0.2">
      <c r="A137" s="77" t="s">
        <v>318</v>
      </c>
      <c r="B137" s="93" t="s">
        <v>319</v>
      </c>
      <c r="C137" s="88">
        <v>307.52</v>
      </c>
    </row>
    <row r="138" spans="1:3" s="72" customFormat="1" ht="15.75" x14ac:dyDescent="0.2">
      <c r="A138" s="77" t="s">
        <v>320</v>
      </c>
      <c r="B138" s="93" t="s">
        <v>321</v>
      </c>
      <c r="C138" s="88">
        <v>278.70999999999998</v>
      </c>
    </row>
    <row r="139" spans="1:3" s="72" customFormat="1" ht="15.75" x14ac:dyDescent="0.2">
      <c r="A139" s="77" t="s">
        <v>322</v>
      </c>
      <c r="B139" s="93" t="s">
        <v>323</v>
      </c>
      <c r="C139" s="88">
        <v>1426.1</v>
      </c>
    </row>
    <row r="140" spans="1:3" s="72" customFormat="1" ht="15.75" x14ac:dyDescent="0.2">
      <c r="A140" s="77" t="s">
        <v>324</v>
      </c>
      <c r="B140" s="93" t="s">
        <v>325</v>
      </c>
      <c r="C140" s="88">
        <v>310.39</v>
      </c>
    </row>
    <row r="141" spans="1:3" s="72" customFormat="1" ht="15.75" x14ac:dyDescent="0.2">
      <c r="A141" s="77" t="s">
        <v>326</v>
      </c>
      <c r="B141" s="93" t="s">
        <v>327</v>
      </c>
      <c r="C141" s="88">
        <v>335.6</v>
      </c>
    </row>
    <row r="142" spans="1:3" s="72" customFormat="1" ht="15.75" x14ac:dyDescent="0.2">
      <c r="A142" s="77" t="s">
        <v>328</v>
      </c>
      <c r="B142" s="93" t="s">
        <v>329</v>
      </c>
      <c r="C142" s="88">
        <v>495.59</v>
      </c>
    </row>
    <row r="143" spans="1:3" s="72" customFormat="1" ht="15.75" x14ac:dyDescent="0.2">
      <c r="A143" s="77" t="s">
        <v>330</v>
      </c>
      <c r="B143" s="93" t="s">
        <v>331</v>
      </c>
      <c r="C143" s="88">
        <v>392.49</v>
      </c>
    </row>
    <row r="144" spans="1:3" s="72" customFormat="1" ht="15.75" x14ac:dyDescent="0.2">
      <c r="A144" s="77" t="s">
        <v>332</v>
      </c>
      <c r="B144" s="93" t="s">
        <v>333</v>
      </c>
      <c r="C144" s="88">
        <v>331.79</v>
      </c>
    </row>
    <row r="145" spans="1:3" s="72" customFormat="1" ht="15.75" x14ac:dyDescent="0.2">
      <c r="A145" s="77" t="s">
        <v>334</v>
      </c>
      <c r="B145" s="93" t="s">
        <v>335</v>
      </c>
      <c r="C145" s="88">
        <v>302.91000000000003</v>
      </c>
    </row>
    <row r="146" spans="1:3" s="72" customFormat="1" ht="15.75" x14ac:dyDescent="0.2">
      <c r="A146" s="77" t="s">
        <v>336</v>
      </c>
      <c r="B146" s="93" t="s">
        <v>337</v>
      </c>
      <c r="C146" s="88">
        <v>79.08</v>
      </c>
    </row>
    <row r="147" spans="1:3" s="72" customFormat="1" ht="15.75" x14ac:dyDescent="0.2">
      <c r="A147" s="77" t="s">
        <v>338</v>
      </c>
      <c r="B147" s="93" t="s">
        <v>339</v>
      </c>
      <c r="C147" s="88">
        <v>60.95</v>
      </c>
    </row>
    <row r="148" spans="1:3" s="72" customFormat="1" ht="15.75" x14ac:dyDescent="0.2">
      <c r="A148" s="77" t="s">
        <v>340</v>
      </c>
      <c r="B148" s="93" t="s">
        <v>341</v>
      </c>
      <c r="C148" s="88">
        <v>78.75</v>
      </c>
    </row>
    <row r="149" spans="1:3" s="72" customFormat="1" ht="15.75" x14ac:dyDescent="0.2">
      <c r="A149" s="77" t="s">
        <v>342</v>
      </c>
      <c r="B149" s="93" t="s">
        <v>343</v>
      </c>
      <c r="C149" s="88">
        <v>78.75</v>
      </c>
    </row>
    <row r="150" spans="1:3" s="72" customFormat="1" ht="16.5" thickBot="1" x14ac:dyDescent="0.25">
      <c r="A150" s="77" t="s">
        <v>344</v>
      </c>
      <c r="B150" s="93" t="s">
        <v>345</v>
      </c>
      <c r="C150" s="88">
        <v>189.53</v>
      </c>
    </row>
    <row r="151" spans="1:3" s="72" customFormat="1" ht="16.5" thickBot="1" x14ac:dyDescent="0.25">
      <c r="A151" s="149" t="s">
        <v>346</v>
      </c>
      <c r="B151" s="150"/>
      <c r="C151" s="151"/>
    </row>
    <row r="152" spans="1:3" s="72" customFormat="1" ht="15.75" x14ac:dyDescent="0.2">
      <c r="A152" s="77" t="s">
        <v>347</v>
      </c>
      <c r="B152" s="93" t="s">
        <v>348</v>
      </c>
      <c r="C152" s="88">
        <v>116.06</v>
      </c>
    </row>
    <row r="153" spans="1:3" s="72" customFormat="1" ht="15.75" x14ac:dyDescent="0.2">
      <c r="A153" s="77" t="s">
        <v>349</v>
      </c>
      <c r="B153" s="93" t="s">
        <v>350</v>
      </c>
      <c r="C153" s="88">
        <v>79.53</v>
      </c>
    </row>
    <row r="154" spans="1:3" s="72" customFormat="1" ht="15.75" x14ac:dyDescent="0.2">
      <c r="A154" s="77" t="s">
        <v>351</v>
      </c>
      <c r="B154" s="93" t="s">
        <v>352</v>
      </c>
      <c r="C154" s="88">
        <v>114.83</v>
      </c>
    </row>
    <row r="155" spans="1:3" s="72" customFormat="1" ht="16.5" thickBot="1" x14ac:dyDescent="0.25">
      <c r="A155" s="77" t="s">
        <v>353</v>
      </c>
      <c r="B155" s="93" t="s">
        <v>354</v>
      </c>
      <c r="C155" s="88">
        <v>98.62</v>
      </c>
    </row>
    <row r="156" spans="1:3" s="72" customFormat="1" ht="16.5" thickBot="1" x14ac:dyDescent="0.25">
      <c r="A156" s="149" t="s">
        <v>355</v>
      </c>
      <c r="B156" s="150"/>
      <c r="C156" s="151"/>
    </row>
    <row r="157" spans="1:3" s="72" customFormat="1" ht="15.75" x14ac:dyDescent="0.2">
      <c r="A157" s="77" t="s">
        <v>356</v>
      </c>
      <c r="B157" s="93" t="s">
        <v>357</v>
      </c>
      <c r="C157" s="88">
        <v>188.18</v>
      </c>
    </row>
    <row r="158" spans="1:3" s="72" customFormat="1" ht="15.75" x14ac:dyDescent="0.2">
      <c r="A158" s="77" t="s">
        <v>358</v>
      </c>
      <c r="B158" s="93" t="s">
        <v>359</v>
      </c>
      <c r="C158" s="88">
        <v>90.32</v>
      </c>
    </row>
    <row r="159" spans="1:3" s="72" customFormat="1" ht="15.75" x14ac:dyDescent="0.2">
      <c r="A159" s="77" t="s">
        <v>360</v>
      </c>
      <c r="B159" s="93" t="s">
        <v>361</v>
      </c>
      <c r="C159" s="88">
        <v>92.09</v>
      </c>
    </row>
    <row r="160" spans="1:3" s="72" customFormat="1" ht="15.75" x14ac:dyDescent="0.2">
      <c r="A160" s="77" t="s">
        <v>362</v>
      </c>
      <c r="B160" s="93" t="s">
        <v>363</v>
      </c>
      <c r="C160" s="88">
        <v>275.57</v>
      </c>
    </row>
    <row r="161" spans="1:3" s="72" customFormat="1" ht="31.5" x14ac:dyDescent="0.2">
      <c r="A161" s="77" t="s">
        <v>364</v>
      </c>
      <c r="B161" s="93" t="s">
        <v>365</v>
      </c>
      <c r="C161" s="88">
        <v>192.18</v>
      </c>
    </row>
    <row r="162" spans="1:3" s="72" customFormat="1" ht="15.75" x14ac:dyDescent="0.2">
      <c r="A162" s="77" t="s">
        <v>366</v>
      </c>
      <c r="B162" s="93" t="s">
        <v>367</v>
      </c>
      <c r="C162" s="88">
        <v>331.04</v>
      </c>
    </row>
    <row r="163" spans="1:3" s="72" customFormat="1" ht="15.75" x14ac:dyDescent="0.2">
      <c r="A163" s="77" t="s">
        <v>368</v>
      </c>
      <c r="B163" s="93" t="s">
        <v>369</v>
      </c>
      <c r="C163" s="88">
        <v>156.07</v>
      </c>
    </row>
    <row r="164" spans="1:3" s="72" customFormat="1" ht="15.75" x14ac:dyDescent="0.2">
      <c r="A164" s="77" t="s">
        <v>370</v>
      </c>
      <c r="B164" s="93" t="s">
        <v>371</v>
      </c>
      <c r="C164" s="88">
        <v>302.86</v>
      </c>
    </row>
    <row r="165" spans="1:3" s="72" customFormat="1" ht="15.75" x14ac:dyDescent="0.2">
      <c r="A165" s="77" t="s">
        <v>372</v>
      </c>
      <c r="B165" s="93" t="s">
        <v>373</v>
      </c>
      <c r="C165" s="88">
        <v>255.72</v>
      </c>
    </row>
    <row r="166" spans="1:3" s="72" customFormat="1" ht="15.75" x14ac:dyDescent="0.2">
      <c r="A166" s="77" t="s">
        <v>374</v>
      </c>
      <c r="B166" s="93" t="s">
        <v>375</v>
      </c>
      <c r="C166" s="88">
        <v>394.06</v>
      </c>
    </row>
    <row r="167" spans="1:3" s="72" customFormat="1" ht="15.75" x14ac:dyDescent="0.2">
      <c r="A167" s="77" t="s">
        <v>376</v>
      </c>
      <c r="B167" s="93" t="s">
        <v>377</v>
      </c>
      <c r="C167" s="88">
        <v>192.18</v>
      </c>
    </row>
    <row r="168" spans="1:3" s="72" customFormat="1" ht="15.75" x14ac:dyDescent="0.2">
      <c r="A168" s="77" t="s">
        <v>378</v>
      </c>
      <c r="B168" s="93" t="s">
        <v>379</v>
      </c>
      <c r="C168" s="88">
        <v>907.5</v>
      </c>
    </row>
    <row r="169" spans="1:3" s="72" customFormat="1" ht="15.75" x14ac:dyDescent="0.2">
      <c r="A169" s="77" t="s">
        <v>380</v>
      </c>
      <c r="B169" s="93" t="s">
        <v>381</v>
      </c>
      <c r="C169" s="88">
        <v>359.45</v>
      </c>
    </row>
    <row r="170" spans="1:3" s="72" customFormat="1" ht="15.75" x14ac:dyDescent="0.2">
      <c r="A170" s="77" t="s">
        <v>382</v>
      </c>
      <c r="B170" s="93" t="s">
        <v>383</v>
      </c>
      <c r="C170" s="88">
        <v>313.61</v>
      </c>
    </row>
    <row r="171" spans="1:3" s="72" customFormat="1" ht="31.5" x14ac:dyDescent="0.2">
      <c r="A171" s="77" t="s">
        <v>384</v>
      </c>
      <c r="B171" s="93" t="s">
        <v>385</v>
      </c>
      <c r="C171" s="88">
        <v>310.41000000000003</v>
      </c>
    </row>
    <row r="172" spans="1:3" s="72" customFormat="1" ht="15.75" x14ac:dyDescent="0.2">
      <c r="A172" s="77" t="s">
        <v>386</v>
      </c>
      <c r="B172" s="93" t="s">
        <v>387</v>
      </c>
      <c r="C172" s="88">
        <v>256.82</v>
      </c>
    </row>
    <row r="173" spans="1:3" s="72" customFormat="1" ht="15.75" x14ac:dyDescent="0.2">
      <c r="A173" s="77" t="s">
        <v>388</v>
      </c>
      <c r="B173" s="93" t="s">
        <v>389</v>
      </c>
      <c r="C173" s="88">
        <v>1425.95</v>
      </c>
    </row>
    <row r="174" spans="1:3" s="72" customFormat="1" ht="32.25" thickBot="1" x14ac:dyDescent="0.25">
      <c r="A174" s="77" t="s">
        <v>390</v>
      </c>
      <c r="B174" s="93" t="s">
        <v>391</v>
      </c>
      <c r="C174" s="88">
        <v>1472.27</v>
      </c>
    </row>
    <row r="175" spans="1:3" s="72" customFormat="1" ht="16.5" thickBot="1" x14ac:dyDescent="0.25">
      <c r="A175" s="149" t="s">
        <v>392</v>
      </c>
      <c r="B175" s="150"/>
      <c r="C175" s="151"/>
    </row>
    <row r="176" spans="1:3" s="72" customFormat="1" ht="15.75" x14ac:dyDescent="0.2">
      <c r="A176" s="77" t="s">
        <v>393</v>
      </c>
      <c r="B176" s="93" t="s">
        <v>394</v>
      </c>
      <c r="C176" s="88">
        <v>202.62</v>
      </c>
    </row>
    <row r="177" spans="1:3" s="72" customFormat="1" ht="31.5" x14ac:dyDescent="0.2">
      <c r="A177" s="77" t="s">
        <v>395</v>
      </c>
      <c r="B177" s="93" t="s">
        <v>396</v>
      </c>
      <c r="C177" s="88">
        <v>200.72</v>
      </c>
    </row>
    <row r="178" spans="1:3" s="72" customFormat="1" ht="31.5" x14ac:dyDescent="0.2">
      <c r="A178" s="77" t="s">
        <v>397</v>
      </c>
      <c r="B178" s="93" t="s">
        <v>398</v>
      </c>
      <c r="C178" s="88">
        <v>196.59</v>
      </c>
    </row>
    <row r="179" spans="1:3" s="72" customFormat="1" ht="31.5" x14ac:dyDescent="0.2">
      <c r="A179" s="77" t="s">
        <v>399</v>
      </c>
      <c r="B179" s="93" t="s">
        <v>400</v>
      </c>
      <c r="C179" s="88">
        <v>168.85</v>
      </c>
    </row>
    <row r="180" spans="1:3" s="72" customFormat="1" ht="31.5" x14ac:dyDescent="0.2">
      <c r="A180" s="77" t="s">
        <v>401</v>
      </c>
      <c r="B180" s="93" t="s">
        <v>402</v>
      </c>
      <c r="C180" s="88">
        <v>199.66</v>
      </c>
    </row>
    <row r="181" spans="1:3" s="72" customFormat="1" ht="47.25" x14ac:dyDescent="0.2">
      <c r="A181" s="77" t="s">
        <v>403</v>
      </c>
      <c r="B181" s="93" t="s">
        <v>404</v>
      </c>
      <c r="C181" s="88">
        <v>194.04</v>
      </c>
    </row>
    <row r="182" spans="1:3" s="72" customFormat="1" ht="31.5" x14ac:dyDescent="0.2">
      <c r="A182" s="77" t="s">
        <v>405</v>
      </c>
      <c r="B182" s="93" t="s">
        <v>406</v>
      </c>
      <c r="C182" s="88">
        <v>137.55000000000001</v>
      </c>
    </row>
    <row r="183" spans="1:3" s="72" customFormat="1" ht="15.75" x14ac:dyDescent="0.2">
      <c r="A183" s="77" t="s">
        <v>407</v>
      </c>
      <c r="B183" s="93" t="s">
        <v>408</v>
      </c>
      <c r="C183" s="88">
        <v>272.23</v>
      </c>
    </row>
    <row r="184" spans="1:3" s="72" customFormat="1" ht="15.75" x14ac:dyDescent="0.2">
      <c r="A184" s="77" t="s">
        <v>409</v>
      </c>
      <c r="B184" s="93" t="s">
        <v>410</v>
      </c>
      <c r="C184" s="88">
        <v>263.95</v>
      </c>
    </row>
    <row r="185" spans="1:3" s="72" customFormat="1" ht="31.5" x14ac:dyDescent="0.2">
      <c r="A185" s="77" t="s">
        <v>411</v>
      </c>
      <c r="B185" s="93" t="s">
        <v>412</v>
      </c>
      <c r="C185" s="88">
        <v>298.19</v>
      </c>
    </row>
    <row r="186" spans="1:3" s="72" customFormat="1" ht="15.75" x14ac:dyDescent="0.2">
      <c r="A186" s="77" t="s">
        <v>413</v>
      </c>
      <c r="B186" s="93" t="s">
        <v>414</v>
      </c>
      <c r="C186" s="88">
        <v>202.17</v>
      </c>
    </row>
    <row r="187" spans="1:3" s="72" customFormat="1" ht="15.75" x14ac:dyDescent="0.2">
      <c r="A187" s="77" t="s">
        <v>415</v>
      </c>
      <c r="B187" s="93" t="s">
        <v>416</v>
      </c>
      <c r="C187" s="88">
        <v>192.82</v>
      </c>
    </row>
    <row r="188" spans="1:3" s="72" customFormat="1" ht="15.75" x14ac:dyDescent="0.2">
      <c r="A188" s="77" t="s">
        <v>417</v>
      </c>
      <c r="B188" s="93" t="s">
        <v>418</v>
      </c>
      <c r="C188" s="88">
        <v>231.56</v>
      </c>
    </row>
    <row r="189" spans="1:3" s="72" customFormat="1" ht="15.75" x14ac:dyDescent="0.2">
      <c r="A189" s="77" t="s">
        <v>419</v>
      </c>
      <c r="B189" s="93" t="s">
        <v>420</v>
      </c>
      <c r="C189" s="88">
        <v>249.82</v>
      </c>
    </row>
    <row r="190" spans="1:3" s="72" customFormat="1" ht="15.75" x14ac:dyDescent="0.2">
      <c r="A190" s="77" t="s">
        <v>421</v>
      </c>
      <c r="B190" s="93" t="s">
        <v>422</v>
      </c>
      <c r="C190" s="88">
        <v>291.39</v>
      </c>
    </row>
    <row r="191" spans="1:3" s="72" customFormat="1" ht="15.75" x14ac:dyDescent="0.2">
      <c r="A191" s="77" t="s">
        <v>423</v>
      </c>
      <c r="B191" s="93" t="s">
        <v>418</v>
      </c>
      <c r="C191" s="88">
        <v>291.39</v>
      </c>
    </row>
    <row r="192" spans="1:3" s="72" customFormat="1" ht="15.75" x14ac:dyDescent="0.2">
      <c r="A192" s="77" t="s">
        <v>424</v>
      </c>
      <c r="B192" s="93" t="s">
        <v>425</v>
      </c>
      <c r="C192" s="88">
        <v>339.96</v>
      </c>
    </row>
    <row r="193" spans="1:3" s="72" customFormat="1" ht="15.75" x14ac:dyDescent="0.2">
      <c r="A193" s="77" t="s">
        <v>426</v>
      </c>
      <c r="B193" s="93" t="s">
        <v>427</v>
      </c>
      <c r="C193" s="88">
        <v>402.79</v>
      </c>
    </row>
    <row r="194" spans="1:3" s="72" customFormat="1" ht="15.75" x14ac:dyDescent="0.2">
      <c r="A194" s="77" t="s">
        <v>428</v>
      </c>
      <c r="B194" s="93" t="s">
        <v>429</v>
      </c>
      <c r="C194" s="88">
        <v>349.1</v>
      </c>
    </row>
    <row r="195" spans="1:3" s="72" customFormat="1" ht="15.75" x14ac:dyDescent="0.2">
      <c r="A195" s="77" t="s">
        <v>430</v>
      </c>
      <c r="B195" s="93" t="s">
        <v>431</v>
      </c>
      <c r="C195" s="88">
        <v>336.05</v>
      </c>
    </row>
    <row r="196" spans="1:3" s="72" customFormat="1" ht="15.75" x14ac:dyDescent="0.2">
      <c r="A196" s="77" t="s">
        <v>432</v>
      </c>
      <c r="B196" s="93" t="s">
        <v>433</v>
      </c>
      <c r="C196" s="88">
        <v>336.05</v>
      </c>
    </row>
    <row r="197" spans="1:3" s="72" customFormat="1" ht="15.75" x14ac:dyDescent="0.2">
      <c r="A197" s="77" t="s">
        <v>434</v>
      </c>
      <c r="B197" s="93" t="s">
        <v>435</v>
      </c>
      <c r="C197" s="88">
        <v>353.79</v>
      </c>
    </row>
    <row r="198" spans="1:3" s="72" customFormat="1" ht="15.75" x14ac:dyDescent="0.2">
      <c r="A198" s="77" t="s">
        <v>436</v>
      </c>
      <c r="B198" s="93" t="s">
        <v>437</v>
      </c>
      <c r="C198" s="88">
        <v>226.86</v>
      </c>
    </row>
    <row r="199" spans="1:3" s="72" customFormat="1" ht="15.75" x14ac:dyDescent="0.2">
      <c r="A199" s="77" t="s">
        <v>438</v>
      </c>
      <c r="B199" s="93" t="s">
        <v>439</v>
      </c>
      <c r="C199" s="88">
        <v>232.23</v>
      </c>
    </row>
    <row r="200" spans="1:3" s="72" customFormat="1" ht="31.5" x14ac:dyDescent="0.2">
      <c r="A200" s="77" t="s">
        <v>440</v>
      </c>
      <c r="B200" s="93" t="s">
        <v>441</v>
      </c>
      <c r="C200" s="88">
        <v>242.25</v>
      </c>
    </row>
    <row r="201" spans="1:3" s="72" customFormat="1" ht="31.5" x14ac:dyDescent="0.2">
      <c r="A201" s="77" t="s">
        <v>442</v>
      </c>
      <c r="B201" s="93" t="s">
        <v>443</v>
      </c>
      <c r="C201" s="88">
        <v>232.25</v>
      </c>
    </row>
    <row r="202" spans="1:3" s="72" customFormat="1" ht="31.5" x14ac:dyDescent="0.2">
      <c r="A202" s="77" t="s">
        <v>444</v>
      </c>
      <c r="B202" s="93" t="s">
        <v>445</v>
      </c>
      <c r="C202" s="88">
        <v>255.54</v>
      </c>
    </row>
    <row r="203" spans="1:3" s="72" customFormat="1" ht="31.5" x14ac:dyDescent="0.2">
      <c r="A203" s="77" t="s">
        <v>446</v>
      </c>
      <c r="B203" s="93" t="s">
        <v>447</v>
      </c>
      <c r="C203" s="88">
        <v>249.74</v>
      </c>
    </row>
    <row r="204" spans="1:3" s="72" customFormat="1" ht="31.5" x14ac:dyDescent="0.2">
      <c r="A204" s="77" t="s">
        <v>448</v>
      </c>
      <c r="B204" s="93" t="s">
        <v>449</v>
      </c>
      <c r="C204" s="88">
        <v>273.70999999999998</v>
      </c>
    </row>
    <row r="205" spans="1:3" s="72" customFormat="1" ht="32.25" thickBot="1" x14ac:dyDescent="0.25">
      <c r="A205" s="77" t="s">
        <v>450</v>
      </c>
      <c r="B205" s="93" t="s">
        <v>451</v>
      </c>
      <c r="C205" s="88">
        <v>254.63</v>
      </c>
    </row>
    <row r="206" spans="1:3" s="72" customFormat="1" ht="16.5" thickBot="1" x14ac:dyDescent="0.25">
      <c r="A206" s="149" t="s">
        <v>461</v>
      </c>
      <c r="B206" s="150"/>
      <c r="C206" s="151"/>
    </row>
    <row r="207" spans="1:3" s="72" customFormat="1" ht="47.25" x14ac:dyDescent="0.2">
      <c r="A207" s="125" t="s">
        <v>452</v>
      </c>
      <c r="B207" s="92" t="s">
        <v>453</v>
      </c>
      <c r="C207" s="106">
        <v>1174.6099999999999</v>
      </c>
    </row>
    <row r="208" spans="1:3" s="72" customFormat="1" ht="31.5" x14ac:dyDescent="0.2">
      <c r="A208" s="77" t="s">
        <v>454</v>
      </c>
      <c r="B208" s="93" t="s">
        <v>455</v>
      </c>
      <c r="C208" s="86">
        <v>1068.99</v>
      </c>
    </row>
    <row r="209" spans="1:3" s="72" customFormat="1" ht="47.25" x14ac:dyDescent="0.2">
      <c r="A209" s="77" t="s">
        <v>194</v>
      </c>
      <c r="B209" s="93" t="s">
        <v>456</v>
      </c>
      <c r="C209" s="86">
        <v>1417.98</v>
      </c>
    </row>
    <row r="210" spans="1:3" s="72" customFormat="1" ht="48" thickBot="1" x14ac:dyDescent="0.25">
      <c r="A210" s="78" t="s">
        <v>195</v>
      </c>
      <c r="B210" s="104" t="s">
        <v>457</v>
      </c>
      <c r="C210" s="87">
        <v>1417.98</v>
      </c>
    </row>
    <row r="212" spans="1:3" ht="87.75" customHeight="1" x14ac:dyDescent="0.2">
      <c r="A212" s="152" t="s">
        <v>475</v>
      </c>
      <c r="B212" s="152"/>
      <c r="C212" s="152"/>
    </row>
    <row r="213" spans="1:3" ht="15.75" thickBot="1" x14ac:dyDescent="0.25"/>
    <row r="214" spans="1:3" ht="16.5" thickBot="1" x14ac:dyDescent="0.25">
      <c r="A214" s="124" t="s">
        <v>0</v>
      </c>
      <c r="B214" s="122" t="s">
        <v>1</v>
      </c>
      <c r="C214" s="123" t="s">
        <v>87</v>
      </c>
    </row>
    <row r="215" spans="1:3" ht="47.25" x14ac:dyDescent="0.2">
      <c r="A215" s="76" t="s">
        <v>194</v>
      </c>
      <c r="B215" s="92" t="s">
        <v>476</v>
      </c>
      <c r="C215" s="106">
        <f>C209</f>
        <v>1417.98</v>
      </c>
    </row>
    <row r="216" spans="1:3" ht="47.25" x14ac:dyDescent="0.2">
      <c r="A216" s="77" t="s">
        <v>195</v>
      </c>
      <c r="B216" s="93" t="s">
        <v>477</v>
      </c>
      <c r="C216" s="86">
        <f>C215</f>
        <v>1417.98</v>
      </c>
    </row>
    <row r="217" spans="1:3" ht="31.5" x14ac:dyDescent="0.2">
      <c r="A217" s="77" t="s">
        <v>479</v>
      </c>
      <c r="B217" s="93" t="s">
        <v>478</v>
      </c>
      <c r="C217" s="86">
        <v>287.01</v>
      </c>
    </row>
    <row r="218" spans="1:3" ht="47.25" x14ac:dyDescent="0.2">
      <c r="A218" s="77" t="s">
        <v>481</v>
      </c>
      <c r="B218" s="129" t="s">
        <v>480</v>
      </c>
      <c r="C218" s="86">
        <v>1174.6099999999999</v>
      </c>
    </row>
    <row r="219" spans="1:3" ht="16.5" thickBot="1" x14ac:dyDescent="0.25">
      <c r="A219" s="127" t="s">
        <v>215</v>
      </c>
      <c r="B219" s="128" t="s">
        <v>216</v>
      </c>
      <c r="C219" s="126">
        <v>2078.4</v>
      </c>
    </row>
  </sheetData>
  <mergeCells count="16">
    <mergeCell ref="A212:C212"/>
    <mergeCell ref="A151:C151"/>
    <mergeCell ref="A156:C156"/>
    <mergeCell ref="A175:C175"/>
    <mergeCell ref="A206:C206"/>
    <mergeCell ref="A65:C65"/>
    <mergeCell ref="A72:C72"/>
    <mergeCell ref="A74:C74"/>
    <mergeCell ref="A89:C89"/>
    <mergeCell ref="A99:C99"/>
    <mergeCell ref="A96:C96"/>
    <mergeCell ref="A9:C9"/>
    <mergeCell ref="A10:C10"/>
    <mergeCell ref="A7:C7"/>
    <mergeCell ref="A60:C60"/>
    <mergeCell ref="A62:C62"/>
  </mergeCells>
  <pageMargins left="0.82677165354330717" right="0.19685039370078741" top="0.39370078740157483" bottom="0.39370078740157483" header="0" footer="0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5447B-8CDE-4EDB-AFF7-60BDA54127D5}">
  <dimension ref="A1:K12"/>
  <sheetViews>
    <sheetView view="pageBreakPreview" zoomScaleNormal="100" zoomScaleSheetLayoutView="100" workbookViewId="0">
      <selection activeCell="H10" sqref="H10"/>
    </sheetView>
  </sheetViews>
  <sheetFormatPr defaultRowHeight="15" x14ac:dyDescent="0.2"/>
  <cols>
    <col min="1" max="1" width="24" style="1" customWidth="1"/>
    <col min="2" max="2" width="19.140625" style="1" customWidth="1"/>
    <col min="3" max="3" width="14.7109375" style="1" customWidth="1"/>
    <col min="4" max="4" width="13.7109375" style="1" customWidth="1"/>
    <col min="5" max="5" width="14.85546875" style="1" customWidth="1"/>
    <col min="6" max="6" width="12.5703125" style="1" customWidth="1"/>
    <col min="7" max="7" width="16" style="1" customWidth="1"/>
    <col min="8" max="8" width="13.140625" style="1" customWidth="1"/>
    <col min="9" max="9" width="7" style="1" customWidth="1"/>
    <col min="10" max="10" width="13.7109375" style="1" customWidth="1"/>
    <col min="11" max="189" width="9.140625" style="1"/>
    <col min="190" max="190" width="34.28515625" style="1" customWidth="1"/>
    <col min="191" max="191" width="9.5703125" style="1" customWidth="1"/>
    <col min="192" max="192" width="10.42578125" style="1" customWidth="1"/>
    <col min="193" max="193" width="9.5703125" style="1" customWidth="1"/>
    <col min="194" max="195" width="10.85546875" style="1" customWidth="1"/>
    <col min="196" max="196" width="9.85546875" style="1" customWidth="1"/>
    <col min="197" max="197" width="8.42578125" style="1" customWidth="1"/>
    <col min="198" max="198" width="9.7109375" style="1" customWidth="1"/>
    <col min="199" max="199" width="9.140625" style="1" customWidth="1"/>
    <col min="200" max="200" width="7.7109375" style="1" customWidth="1"/>
    <col min="201" max="201" width="9.28515625" style="1" customWidth="1"/>
    <col min="202" max="202" width="9.140625" style="1" customWidth="1"/>
    <col min="203" max="203" width="7.5703125" style="1" customWidth="1"/>
    <col min="204" max="204" width="7.85546875" style="1" customWidth="1"/>
    <col min="205" max="205" width="7" style="1" customWidth="1"/>
    <col min="206" max="207" width="8.7109375" style="1" customWidth="1"/>
    <col min="208" max="208" width="8.42578125" style="1" customWidth="1"/>
    <col min="209" max="209" width="8.28515625" style="1" customWidth="1"/>
    <col min="210" max="210" width="7.42578125" style="1" customWidth="1"/>
    <col min="211" max="445" width="9.140625" style="1"/>
    <col min="446" max="446" width="34.28515625" style="1" customWidth="1"/>
    <col min="447" max="447" width="9.5703125" style="1" customWidth="1"/>
    <col min="448" max="448" width="10.42578125" style="1" customWidth="1"/>
    <col min="449" max="449" width="9.5703125" style="1" customWidth="1"/>
    <col min="450" max="451" width="10.85546875" style="1" customWidth="1"/>
    <col min="452" max="452" width="9.85546875" style="1" customWidth="1"/>
    <col min="453" max="453" width="8.42578125" style="1" customWidth="1"/>
    <col min="454" max="454" width="9.7109375" style="1" customWidth="1"/>
    <col min="455" max="455" width="9.140625" style="1" customWidth="1"/>
    <col min="456" max="456" width="7.7109375" style="1" customWidth="1"/>
    <col min="457" max="457" width="9.28515625" style="1" customWidth="1"/>
    <col min="458" max="458" width="9.140625" style="1" customWidth="1"/>
    <col min="459" max="459" width="7.5703125" style="1" customWidth="1"/>
    <col min="460" max="460" width="7.85546875" style="1" customWidth="1"/>
    <col min="461" max="461" width="7" style="1" customWidth="1"/>
    <col min="462" max="463" width="8.7109375" style="1" customWidth="1"/>
    <col min="464" max="464" width="8.42578125" style="1" customWidth="1"/>
    <col min="465" max="465" width="8.28515625" style="1" customWidth="1"/>
    <col min="466" max="466" width="7.42578125" style="1" customWidth="1"/>
    <col min="467" max="701" width="9.140625" style="1"/>
    <col min="702" max="702" width="34.28515625" style="1" customWidth="1"/>
    <col min="703" max="703" width="9.5703125" style="1" customWidth="1"/>
    <col min="704" max="704" width="10.42578125" style="1" customWidth="1"/>
    <col min="705" max="705" width="9.5703125" style="1" customWidth="1"/>
    <col min="706" max="707" width="10.85546875" style="1" customWidth="1"/>
    <col min="708" max="708" width="9.85546875" style="1" customWidth="1"/>
    <col min="709" max="709" width="8.42578125" style="1" customWidth="1"/>
    <col min="710" max="710" width="9.7109375" style="1" customWidth="1"/>
    <col min="711" max="711" width="9.140625" style="1" customWidth="1"/>
    <col min="712" max="712" width="7.7109375" style="1" customWidth="1"/>
    <col min="713" max="713" width="9.28515625" style="1" customWidth="1"/>
    <col min="714" max="714" width="9.140625" style="1" customWidth="1"/>
    <col min="715" max="715" width="7.5703125" style="1" customWidth="1"/>
    <col min="716" max="716" width="7.85546875" style="1" customWidth="1"/>
    <col min="717" max="717" width="7" style="1" customWidth="1"/>
    <col min="718" max="719" width="8.7109375" style="1" customWidth="1"/>
    <col min="720" max="720" width="8.42578125" style="1" customWidth="1"/>
    <col min="721" max="721" width="8.28515625" style="1" customWidth="1"/>
    <col min="722" max="722" width="7.42578125" style="1" customWidth="1"/>
    <col min="723" max="957" width="9.140625" style="1"/>
    <col min="958" max="958" width="34.28515625" style="1" customWidth="1"/>
    <col min="959" max="959" width="9.5703125" style="1" customWidth="1"/>
    <col min="960" max="960" width="10.42578125" style="1" customWidth="1"/>
    <col min="961" max="961" width="9.5703125" style="1" customWidth="1"/>
    <col min="962" max="963" width="10.85546875" style="1" customWidth="1"/>
    <col min="964" max="964" width="9.85546875" style="1" customWidth="1"/>
    <col min="965" max="965" width="8.42578125" style="1" customWidth="1"/>
    <col min="966" max="966" width="9.7109375" style="1" customWidth="1"/>
    <col min="967" max="967" width="9.140625" style="1" customWidth="1"/>
    <col min="968" max="968" width="7.7109375" style="1" customWidth="1"/>
    <col min="969" max="969" width="9.28515625" style="1" customWidth="1"/>
    <col min="970" max="970" width="9.140625" style="1" customWidth="1"/>
    <col min="971" max="971" width="7.5703125" style="1" customWidth="1"/>
    <col min="972" max="972" width="7.85546875" style="1" customWidth="1"/>
    <col min="973" max="973" width="7" style="1" customWidth="1"/>
    <col min="974" max="975" width="8.7109375" style="1" customWidth="1"/>
    <col min="976" max="976" width="8.42578125" style="1" customWidth="1"/>
    <col min="977" max="977" width="8.28515625" style="1" customWidth="1"/>
    <col min="978" max="978" width="7.42578125" style="1" customWidth="1"/>
    <col min="979" max="1213" width="9.140625" style="1"/>
    <col min="1214" max="1214" width="34.28515625" style="1" customWidth="1"/>
    <col min="1215" max="1215" width="9.5703125" style="1" customWidth="1"/>
    <col min="1216" max="1216" width="10.42578125" style="1" customWidth="1"/>
    <col min="1217" max="1217" width="9.5703125" style="1" customWidth="1"/>
    <col min="1218" max="1219" width="10.85546875" style="1" customWidth="1"/>
    <col min="1220" max="1220" width="9.85546875" style="1" customWidth="1"/>
    <col min="1221" max="1221" width="8.42578125" style="1" customWidth="1"/>
    <col min="1222" max="1222" width="9.7109375" style="1" customWidth="1"/>
    <col min="1223" max="1223" width="9.140625" style="1" customWidth="1"/>
    <col min="1224" max="1224" width="7.7109375" style="1" customWidth="1"/>
    <col min="1225" max="1225" width="9.28515625" style="1" customWidth="1"/>
    <col min="1226" max="1226" width="9.140625" style="1" customWidth="1"/>
    <col min="1227" max="1227" width="7.5703125" style="1" customWidth="1"/>
    <col min="1228" max="1228" width="7.85546875" style="1" customWidth="1"/>
    <col min="1229" max="1229" width="7" style="1" customWidth="1"/>
    <col min="1230" max="1231" width="8.7109375" style="1" customWidth="1"/>
    <col min="1232" max="1232" width="8.42578125" style="1" customWidth="1"/>
    <col min="1233" max="1233" width="8.28515625" style="1" customWidth="1"/>
    <col min="1234" max="1234" width="7.42578125" style="1" customWidth="1"/>
    <col min="1235" max="1469" width="9.140625" style="1"/>
    <col min="1470" max="1470" width="34.28515625" style="1" customWidth="1"/>
    <col min="1471" max="1471" width="9.5703125" style="1" customWidth="1"/>
    <col min="1472" max="1472" width="10.42578125" style="1" customWidth="1"/>
    <col min="1473" max="1473" width="9.5703125" style="1" customWidth="1"/>
    <col min="1474" max="1475" width="10.85546875" style="1" customWidth="1"/>
    <col min="1476" max="1476" width="9.85546875" style="1" customWidth="1"/>
    <col min="1477" max="1477" width="8.42578125" style="1" customWidth="1"/>
    <col min="1478" max="1478" width="9.7109375" style="1" customWidth="1"/>
    <col min="1479" max="1479" width="9.140625" style="1" customWidth="1"/>
    <col min="1480" max="1480" width="7.7109375" style="1" customWidth="1"/>
    <col min="1481" max="1481" width="9.28515625" style="1" customWidth="1"/>
    <col min="1482" max="1482" width="9.140625" style="1" customWidth="1"/>
    <col min="1483" max="1483" width="7.5703125" style="1" customWidth="1"/>
    <col min="1484" max="1484" width="7.85546875" style="1" customWidth="1"/>
    <col min="1485" max="1485" width="7" style="1" customWidth="1"/>
    <col min="1486" max="1487" width="8.7109375" style="1" customWidth="1"/>
    <col min="1488" max="1488" width="8.42578125" style="1" customWidth="1"/>
    <col min="1489" max="1489" width="8.28515625" style="1" customWidth="1"/>
    <col min="1490" max="1490" width="7.42578125" style="1" customWidth="1"/>
    <col min="1491" max="1725" width="9.140625" style="1"/>
    <col min="1726" max="1726" width="34.28515625" style="1" customWidth="1"/>
    <col min="1727" max="1727" width="9.5703125" style="1" customWidth="1"/>
    <col min="1728" max="1728" width="10.42578125" style="1" customWidth="1"/>
    <col min="1729" max="1729" width="9.5703125" style="1" customWidth="1"/>
    <col min="1730" max="1731" width="10.85546875" style="1" customWidth="1"/>
    <col min="1732" max="1732" width="9.85546875" style="1" customWidth="1"/>
    <col min="1733" max="1733" width="8.42578125" style="1" customWidth="1"/>
    <col min="1734" max="1734" width="9.7109375" style="1" customWidth="1"/>
    <col min="1735" max="1735" width="9.140625" style="1" customWidth="1"/>
    <col min="1736" max="1736" width="7.7109375" style="1" customWidth="1"/>
    <col min="1737" max="1737" width="9.28515625" style="1" customWidth="1"/>
    <col min="1738" max="1738" width="9.140625" style="1" customWidth="1"/>
    <col min="1739" max="1739" width="7.5703125" style="1" customWidth="1"/>
    <col min="1740" max="1740" width="7.85546875" style="1" customWidth="1"/>
    <col min="1741" max="1741" width="7" style="1" customWidth="1"/>
    <col min="1742" max="1743" width="8.7109375" style="1" customWidth="1"/>
    <col min="1744" max="1744" width="8.42578125" style="1" customWidth="1"/>
    <col min="1745" max="1745" width="8.28515625" style="1" customWidth="1"/>
    <col min="1746" max="1746" width="7.42578125" style="1" customWidth="1"/>
    <col min="1747" max="1981" width="9.140625" style="1"/>
    <col min="1982" max="1982" width="34.28515625" style="1" customWidth="1"/>
    <col min="1983" max="1983" width="9.5703125" style="1" customWidth="1"/>
    <col min="1984" max="1984" width="10.42578125" style="1" customWidth="1"/>
    <col min="1985" max="1985" width="9.5703125" style="1" customWidth="1"/>
    <col min="1986" max="1987" width="10.85546875" style="1" customWidth="1"/>
    <col min="1988" max="1988" width="9.85546875" style="1" customWidth="1"/>
    <col min="1989" max="1989" width="8.42578125" style="1" customWidth="1"/>
    <col min="1990" max="1990" width="9.7109375" style="1" customWidth="1"/>
    <col min="1991" max="1991" width="9.140625" style="1" customWidth="1"/>
    <col min="1992" max="1992" width="7.7109375" style="1" customWidth="1"/>
    <col min="1993" max="1993" width="9.28515625" style="1" customWidth="1"/>
    <col min="1994" max="1994" width="9.140625" style="1" customWidth="1"/>
    <col min="1995" max="1995" width="7.5703125" style="1" customWidth="1"/>
    <col min="1996" max="1996" width="7.85546875" style="1" customWidth="1"/>
    <col min="1997" max="1997" width="7" style="1" customWidth="1"/>
    <col min="1998" max="1999" width="8.7109375" style="1" customWidth="1"/>
    <col min="2000" max="2000" width="8.42578125" style="1" customWidth="1"/>
    <col min="2001" max="2001" width="8.28515625" style="1" customWidth="1"/>
    <col min="2002" max="2002" width="7.42578125" style="1" customWidth="1"/>
    <col min="2003" max="2237" width="9.140625" style="1"/>
    <col min="2238" max="2238" width="34.28515625" style="1" customWidth="1"/>
    <col min="2239" max="2239" width="9.5703125" style="1" customWidth="1"/>
    <col min="2240" max="2240" width="10.42578125" style="1" customWidth="1"/>
    <col min="2241" max="2241" width="9.5703125" style="1" customWidth="1"/>
    <col min="2242" max="2243" width="10.85546875" style="1" customWidth="1"/>
    <col min="2244" max="2244" width="9.85546875" style="1" customWidth="1"/>
    <col min="2245" max="2245" width="8.42578125" style="1" customWidth="1"/>
    <col min="2246" max="2246" width="9.7109375" style="1" customWidth="1"/>
    <col min="2247" max="2247" width="9.140625" style="1" customWidth="1"/>
    <col min="2248" max="2248" width="7.7109375" style="1" customWidth="1"/>
    <col min="2249" max="2249" width="9.28515625" style="1" customWidth="1"/>
    <col min="2250" max="2250" width="9.140625" style="1" customWidth="1"/>
    <col min="2251" max="2251" width="7.5703125" style="1" customWidth="1"/>
    <col min="2252" max="2252" width="7.85546875" style="1" customWidth="1"/>
    <col min="2253" max="2253" width="7" style="1" customWidth="1"/>
    <col min="2254" max="2255" width="8.7109375" style="1" customWidth="1"/>
    <col min="2256" max="2256" width="8.42578125" style="1" customWidth="1"/>
    <col min="2257" max="2257" width="8.28515625" style="1" customWidth="1"/>
    <col min="2258" max="2258" width="7.42578125" style="1" customWidth="1"/>
    <col min="2259" max="2493" width="9.140625" style="1"/>
    <col min="2494" max="2494" width="34.28515625" style="1" customWidth="1"/>
    <col min="2495" max="2495" width="9.5703125" style="1" customWidth="1"/>
    <col min="2496" max="2496" width="10.42578125" style="1" customWidth="1"/>
    <col min="2497" max="2497" width="9.5703125" style="1" customWidth="1"/>
    <col min="2498" max="2499" width="10.85546875" style="1" customWidth="1"/>
    <col min="2500" max="2500" width="9.85546875" style="1" customWidth="1"/>
    <col min="2501" max="2501" width="8.42578125" style="1" customWidth="1"/>
    <col min="2502" max="2502" width="9.7109375" style="1" customWidth="1"/>
    <col min="2503" max="2503" width="9.140625" style="1" customWidth="1"/>
    <col min="2504" max="2504" width="7.7109375" style="1" customWidth="1"/>
    <col min="2505" max="2505" width="9.28515625" style="1" customWidth="1"/>
    <col min="2506" max="2506" width="9.140625" style="1" customWidth="1"/>
    <col min="2507" max="2507" width="7.5703125" style="1" customWidth="1"/>
    <col min="2508" max="2508" width="7.85546875" style="1" customWidth="1"/>
    <col min="2509" max="2509" width="7" style="1" customWidth="1"/>
    <col min="2510" max="2511" width="8.7109375" style="1" customWidth="1"/>
    <col min="2512" max="2512" width="8.42578125" style="1" customWidth="1"/>
    <col min="2513" max="2513" width="8.28515625" style="1" customWidth="1"/>
    <col min="2514" max="2514" width="7.42578125" style="1" customWidth="1"/>
    <col min="2515" max="2749" width="9.140625" style="1"/>
    <col min="2750" max="2750" width="34.28515625" style="1" customWidth="1"/>
    <col min="2751" max="2751" width="9.5703125" style="1" customWidth="1"/>
    <col min="2752" max="2752" width="10.42578125" style="1" customWidth="1"/>
    <col min="2753" max="2753" width="9.5703125" style="1" customWidth="1"/>
    <col min="2754" max="2755" width="10.85546875" style="1" customWidth="1"/>
    <col min="2756" max="2756" width="9.85546875" style="1" customWidth="1"/>
    <col min="2757" max="2757" width="8.42578125" style="1" customWidth="1"/>
    <col min="2758" max="2758" width="9.7109375" style="1" customWidth="1"/>
    <col min="2759" max="2759" width="9.140625" style="1" customWidth="1"/>
    <col min="2760" max="2760" width="7.7109375" style="1" customWidth="1"/>
    <col min="2761" max="2761" width="9.28515625" style="1" customWidth="1"/>
    <col min="2762" max="2762" width="9.140625" style="1" customWidth="1"/>
    <col min="2763" max="2763" width="7.5703125" style="1" customWidth="1"/>
    <col min="2764" max="2764" width="7.85546875" style="1" customWidth="1"/>
    <col min="2765" max="2765" width="7" style="1" customWidth="1"/>
    <col min="2766" max="2767" width="8.7109375" style="1" customWidth="1"/>
    <col min="2768" max="2768" width="8.42578125" style="1" customWidth="1"/>
    <col min="2769" max="2769" width="8.28515625" style="1" customWidth="1"/>
    <col min="2770" max="2770" width="7.42578125" style="1" customWidth="1"/>
    <col min="2771" max="3005" width="9.140625" style="1"/>
    <col min="3006" max="3006" width="34.28515625" style="1" customWidth="1"/>
    <col min="3007" max="3007" width="9.5703125" style="1" customWidth="1"/>
    <col min="3008" max="3008" width="10.42578125" style="1" customWidth="1"/>
    <col min="3009" max="3009" width="9.5703125" style="1" customWidth="1"/>
    <col min="3010" max="3011" width="10.85546875" style="1" customWidth="1"/>
    <col min="3012" max="3012" width="9.85546875" style="1" customWidth="1"/>
    <col min="3013" max="3013" width="8.42578125" style="1" customWidth="1"/>
    <col min="3014" max="3014" width="9.7109375" style="1" customWidth="1"/>
    <col min="3015" max="3015" width="9.140625" style="1" customWidth="1"/>
    <col min="3016" max="3016" width="7.7109375" style="1" customWidth="1"/>
    <col min="3017" max="3017" width="9.28515625" style="1" customWidth="1"/>
    <col min="3018" max="3018" width="9.140625" style="1" customWidth="1"/>
    <col min="3019" max="3019" width="7.5703125" style="1" customWidth="1"/>
    <col min="3020" max="3020" width="7.85546875" style="1" customWidth="1"/>
    <col min="3021" max="3021" width="7" style="1" customWidth="1"/>
    <col min="3022" max="3023" width="8.7109375" style="1" customWidth="1"/>
    <col min="3024" max="3024" width="8.42578125" style="1" customWidth="1"/>
    <col min="3025" max="3025" width="8.28515625" style="1" customWidth="1"/>
    <col min="3026" max="3026" width="7.42578125" style="1" customWidth="1"/>
    <col min="3027" max="3261" width="9.140625" style="1"/>
    <col min="3262" max="3262" width="34.28515625" style="1" customWidth="1"/>
    <col min="3263" max="3263" width="9.5703125" style="1" customWidth="1"/>
    <col min="3264" max="3264" width="10.42578125" style="1" customWidth="1"/>
    <col min="3265" max="3265" width="9.5703125" style="1" customWidth="1"/>
    <col min="3266" max="3267" width="10.85546875" style="1" customWidth="1"/>
    <col min="3268" max="3268" width="9.85546875" style="1" customWidth="1"/>
    <col min="3269" max="3269" width="8.42578125" style="1" customWidth="1"/>
    <col min="3270" max="3270" width="9.7109375" style="1" customWidth="1"/>
    <col min="3271" max="3271" width="9.140625" style="1" customWidth="1"/>
    <col min="3272" max="3272" width="7.7109375" style="1" customWidth="1"/>
    <col min="3273" max="3273" width="9.28515625" style="1" customWidth="1"/>
    <col min="3274" max="3274" width="9.140625" style="1" customWidth="1"/>
    <col min="3275" max="3275" width="7.5703125" style="1" customWidth="1"/>
    <col min="3276" max="3276" width="7.85546875" style="1" customWidth="1"/>
    <col min="3277" max="3277" width="7" style="1" customWidth="1"/>
    <col min="3278" max="3279" width="8.7109375" style="1" customWidth="1"/>
    <col min="3280" max="3280" width="8.42578125" style="1" customWidth="1"/>
    <col min="3281" max="3281" width="8.28515625" style="1" customWidth="1"/>
    <col min="3282" max="3282" width="7.42578125" style="1" customWidth="1"/>
    <col min="3283" max="3517" width="9.140625" style="1"/>
    <col min="3518" max="3518" width="34.28515625" style="1" customWidth="1"/>
    <col min="3519" max="3519" width="9.5703125" style="1" customWidth="1"/>
    <col min="3520" max="3520" width="10.42578125" style="1" customWidth="1"/>
    <col min="3521" max="3521" width="9.5703125" style="1" customWidth="1"/>
    <col min="3522" max="3523" width="10.85546875" style="1" customWidth="1"/>
    <col min="3524" max="3524" width="9.85546875" style="1" customWidth="1"/>
    <col min="3525" max="3525" width="8.42578125" style="1" customWidth="1"/>
    <col min="3526" max="3526" width="9.7109375" style="1" customWidth="1"/>
    <col min="3527" max="3527" width="9.140625" style="1" customWidth="1"/>
    <col min="3528" max="3528" width="7.7109375" style="1" customWidth="1"/>
    <col min="3529" max="3529" width="9.28515625" style="1" customWidth="1"/>
    <col min="3530" max="3530" width="9.140625" style="1" customWidth="1"/>
    <col min="3531" max="3531" width="7.5703125" style="1" customWidth="1"/>
    <col min="3532" max="3532" width="7.85546875" style="1" customWidth="1"/>
    <col min="3533" max="3533" width="7" style="1" customWidth="1"/>
    <col min="3534" max="3535" width="8.7109375" style="1" customWidth="1"/>
    <col min="3536" max="3536" width="8.42578125" style="1" customWidth="1"/>
    <col min="3537" max="3537" width="8.28515625" style="1" customWidth="1"/>
    <col min="3538" max="3538" width="7.42578125" style="1" customWidth="1"/>
    <col min="3539" max="3773" width="9.140625" style="1"/>
    <col min="3774" max="3774" width="34.28515625" style="1" customWidth="1"/>
    <col min="3775" max="3775" width="9.5703125" style="1" customWidth="1"/>
    <col min="3776" max="3776" width="10.42578125" style="1" customWidth="1"/>
    <col min="3777" max="3777" width="9.5703125" style="1" customWidth="1"/>
    <col min="3778" max="3779" width="10.85546875" style="1" customWidth="1"/>
    <col min="3780" max="3780" width="9.85546875" style="1" customWidth="1"/>
    <col min="3781" max="3781" width="8.42578125" style="1" customWidth="1"/>
    <col min="3782" max="3782" width="9.7109375" style="1" customWidth="1"/>
    <col min="3783" max="3783" width="9.140625" style="1" customWidth="1"/>
    <col min="3784" max="3784" width="7.7109375" style="1" customWidth="1"/>
    <col min="3785" max="3785" width="9.28515625" style="1" customWidth="1"/>
    <col min="3786" max="3786" width="9.140625" style="1" customWidth="1"/>
    <col min="3787" max="3787" width="7.5703125" style="1" customWidth="1"/>
    <col min="3788" max="3788" width="7.85546875" style="1" customWidth="1"/>
    <col min="3789" max="3789" width="7" style="1" customWidth="1"/>
    <col min="3790" max="3791" width="8.7109375" style="1" customWidth="1"/>
    <col min="3792" max="3792" width="8.42578125" style="1" customWidth="1"/>
    <col min="3793" max="3793" width="8.28515625" style="1" customWidth="1"/>
    <col min="3794" max="3794" width="7.42578125" style="1" customWidth="1"/>
    <col min="3795" max="4029" width="9.140625" style="1"/>
    <col min="4030" max="4030" width="34.28515625" style="1" customWidth="1"/>
    <col min="4031" max="4031" width="9.5703125" style="1" customWidth="1"/>
    <col min="4032" max="4032" width="10.42578125" style="1" customWidth="1"/>
    <col min="4033" max="4033" width="9.5703125" style="1" customWidth="1"/>
    <col min="4034" max="4035" width="10.85546875" style="1" customWidth="1"/>
    <col min="4036" max="4036" width="9.85546875" style="1" customWidth="1"/>
    <col min="4037" max="4037" width="8.42578125" style="1" customWidth="1"/>
    <col min="4038" max="4038" width="9.7109375" style="1" customWidth="1"/>
    <col min="4039" max="4039" width="9.140625" style="1" customWidth="1"/>
    <col min="4040" max="4040" width="7.7109375" style="1" customWidth="1"/>
    <col min="4041" max="4041" width="9.28515625" style="1" customWidth="1"/>
    <col min="4042" max="4042" width="9.140625" style="1" customWidth="1"/>
    <col min="4043" max="4043" width="7.5703125" style="1" customWidth="1"/>
    <col min="4044" max="4044" width="7.85546875" style="1" customWidth="1"/>
    <col min="4045" max="4045" width="7" style="1" customWidth="1"/>
    <col min="4046" max="4047" width="8.7109375" style="1" customWidth="1"/>
    <col min="4048" max="4048" width="8.42578125" style="1" customWidth="1"/>
    <col min="4049" max="4049" width="8.28515625" style="1" customWidth="1"/>
    <col min="4050" max="4050" width="7.42578125" style="1" customWidth="1"/>
    <col min="4051" max="4285" width="9.140625" style="1"/>
    <col min="4286" max="4286" width="34.28515625" style="1" customWidth="1"/>
    <col min="4287" max="4287" width="9.5703125" style="1" customWidth="1"/>
    <col min="4288" max="4288" width="10.42578125" style="1" customWidth="1"/>
    <col min="4289" max="4289" width="9.5703125" style="1" customWidth="1"/>
    <col min="4290" max="4291" width="10.85546875" style="1" customWidth="1"/>
    <col min="4292" max="4292" width="9.85546875" style="1" customWidth="1"/>
    <col min="4293" max="4293" width="8.42578125" style="1" customWidth="1"/>
    <col min="4294" max="4294" width="9.7109375" style="1" customWidth="1"/>
    <col min="4295" max="4295" width="9.140625" style="1" customWidth="1"/>
    <col min="4296" max="4296" width="7.7109375" style="1" customWidth="1"/>
    <col min="4297" max="4297" width="9.28515625" style="1" customWidth="1"/>
    <col min="4298" max="4298" width="9.140625" style="1" customWidth="1"/>
    <col min="4299" max="4299" width="7.5703125" style="1" customWidth="1"/>
    <col min="4300" max="4300" width="7.85546875" style="1" customWidth="1"/>
    <col min="4301" max="4301" width="7" style="1" customWidth="1"/>
    <col min="4302" max="4303" width="8.7109375" style="1" customWidth="1"/>
    <col min="4304" max="4304" width="8.42578125" style="1" customWidth="1"/>
    <col min="4305" max="4305" width="8.28515625" style="1" customWidth="1"/>
    <col min="4306" max="4306" width="7.42578125" style="1" customWidth="1"/>
    <col min="4307" max="4541" width="9.140625" style="1"/>
    <col min="4542" max="4542" width="34.28515625" style="1" customWidth="1"/>
    <col min="4543" max="4543" width="9.5703125" style="1" customWidth="1"/>
    <col min="4544" max="4544" width="10.42578125" style="1" customWidth="1"/>
    <col min="4545" max="4545" width="9.5703125" style="1" customWidth="1"/>
    <col min="4546" max="4547" width="10.85546875" style="1" customWidth="1"/>
    <col min="4548" max="4548" width="9.85546875" style="1" customWidth="1"/>
    <col min="4549" max="4549" width="8.42578125" style="1" customWidth="1"/>
    <col min="4550" max="4550" width="9.7109375" style="1" customWidth="1"/>
    <col min="4551" max="4551" width="9.140625" style="1" customWidth="1"/>
    <col min="4552" max="4552" width="7.7109375" style="1" customWidth="1"/>
    <col min="4553" max="4553" width="9.28515625" style="1" customWidth="1"/>
    <col min="4554" max="4554" width="9.140625" style="1" customWidth="1"/>
    <col min="4555" max="4555" width="7.5703125" style="1" customWidth="1"/>
    <col min="4556" max="4556" width="7.85546875" style="1" customWidth="1"/>
    <col min="4557" max="4557" width="7" style="1" customWidth="1"/>
    <col min="4558" max="4559" width="8.7109375" style="1" customWidth="1"/>
    <col min="4560" max="4560" width="8.42578125" style="1" customWidth="1"/>
    <col min="4561" max="4561" width="8.28515625" style="1" customWidth="1"/>
    <col min="4562" max="4562" width="7.42578125" style="1" customWidth="1"/>
    <col min="4563" max="4797" width="9.140625" style="1"/>
    <col min="4798" max="4798" width="34.28515625" style="1" customWidth="1"/>
    <col min="4799" max="4799" width="9.5703125" style="1" customWidth="1"/>
    <col min="4800" max="4800" width="10.42578125" style="1" customWidth="1"/>
    <col min="4801" max="4801" width="9.5703125" style="1" customWidth="1"/>
    <col min="4802" max="4803" width="10.85546875" style="1" customWidth="1"/>
    <col min="4804" max="4804" width="9.85546875" style="1" customWidth="1"/>
    <col min="4805" max="4805" width="8.42578125" style="1" customWidth="1"/>
    <col min="4806" max="4806" width="9.7109375" style="1" customWidth="1"/>
    <col min="4807" max="4807" width="9.140625" style="1" customWidth="1"/>
    <col min="4808" max="4808" width="7.7109375" style="1" customWidth="1"/>
    <col min="4809" max="4809" width="9.28515625" style="1" customWidth="1"/>
    <col min="4810" max="4810" width="9.140625" style="1" customWidth="1"/>
    <col min="4811" max="4811" width="7.5703125" style="1" customWidth="1"/>
    <col min="4812" max="4812" width="7.85546875" style="1" customWidth="1"/>
    <col min="4813" max="4813" width="7" style="1" customWidth="1"/>
    <col min="4814" max="4815" width="8.7109375" style="1" customWidth="1"/>
    <col min="4816" max="4816" width="8.42578125" style="1" customWidth="1"/>
    <col min="4817" max="4817" width="8.28515625" style="1" customWidth="1"/>
    <col min="4818" max="4818" width="7.42578125" style="1" customWidth="1"/>
    <col min="4819" max="5053" width="9.140625" style="1"/>
    <col min="5054" max="5054" width="34.28515625" style="1" customWidth="1"/>
    <col min="5055" max="5055" width="9.5703125" style="1" customWidth="1"/>
    <col min="5056" max="5056" width="10.42578125" style="1" customWidth="1"/>
    <col min="5057" max="5057" width="9.5703125" style="1" customWidth="1"/>
    <col min="5058" max="5059" width="10.85546875" style="1" customWidth="1"/>
    <col min="5060" max="5060" width="9.85546875" style="1" customWidth="1"/>
    <col min="5061" max="5061" width="8.42578125" style="1" customWidth="1"/>
    <col min="5062" max="5062" width="9.7109375" style="1" customWidth="1"/>
    <col min="5063" max="5063" width="9.140625" style="1" customWidth="1"/>
    <col min="5064" max="5064" width="7.7109375" style="1" customWidth="1"/>
    <col min="5065" max="5065" width="9.28515625" style="1" customWidth="1"/>
    <col min="5066" max="5066" width="9.140625" style="1" customWidth="1"/>
    <col min="5067" max="5067" width="7.5703125" style="1" customWidth="1"/>
    <col min="5068" max="5068" width="7.85546875" style="1" customWidth="1"/>
    <col min="5069" max="5069" width="7" style="1" customWidth="1"/>
    <col min="5070" max="5071" width="8.7109375" style="1" customWidth="1"/>
    <col min="5072" max="5072" width="8.42578125" style="1" customWidth="1"/>
    <col min="5073" max="5073" width="8.28515625" style="1" customWidth="1"/>
    <col min="5074" max="5074" width="7.42578125" style="1" customWidth="1"/>
    <col min="5075" max="5309" width="9.140625" style="1"/>
    <col min="5310" max="5310" width="34.28515625" style="1" customWidth="1"/>
    <col min="5311" max="5311" width="9.5703125" style="1" customWidth="1"/>
    <col min="5312" max="5312" width="10.42578125" style="1" customWidth="1"/>
    <col min="5313" max="5313" width="9.5703125" style="1" customWidth="1"/>
    <col min="5314" max="5315" width="10.85546875" style="1" customWidth="1"/>
    <col min="5316" max="5316" width="9.85546875" style="1" customWidth="1"/>
    <col min="5317" max="5317" width="8.42578125" style="1" customWidth="1"/>
    <col min="5318" max="5318" width="9.7109375" style="1" customWidth="1"/>
    <col min="5319" max="5319" width="9.140625" style="1" customWidth="1"/>
    <col min="5320" max="5320" width="7.7109375" style="1" customWidth="1"/>
    <col min="5321" max="5321" width="9.28515625" style="1" customWidth="1"/>
    <col min="5322" max="5322" width="9.140625" style="1" customWidth="1"/>
    <col min="5323" max="5323" width="7.5703125" style="1" customWidth="1"/>
    <col min="5324" max="5324" width="7.85546875" style="1" customWidth="1"/>
    <col min="5325" max="5325" width="7" style="1" customWidth="1"/>
    <col min="5326" max="5327" width="8.7109375" style="1" customWidth="1"/>
    <col min="5328" max="5328" width="8.42578125" style="1" customWidth="1"/>
    <col min="5329" max="5329" width="8.28515625" style="1" customWidth="1"/>
    <col min="5330" max="5330" width="7.42578125" style="1" customWidth="1"/>
    <col min="5331" max="5565" width="9.140625" style="1"/>
    <col min="5566" max="5566" width="34.28515625" style="1" customWidth="1"/>
    <col min="5567" max="5567" width="9.5703125" style="1" customWidth="1"/>
    <col min="5568" max="5568" width="10.42578125" style="1" customWidth="1"/>
    <col min="5569" max="5569" width="9.5703125" style="1" customWidth="1"/>
    <col min="5570" max="5571" width="10.85546875" style="1" customWidth="1"/>
    <col min="5572" max="5572" width="9.85546875" style="1" customWidth="1"/>
    <col min="5573" max="5573" width="8.42578125" style="1" customWidth="1"/>
    <col min="5574" max="5574" width="9.7109375" style="1" customWidth="1"/>
    <col min="5575" max="5575" width="9.140625" style="1" customWidth="1"/>
    <col min="5576" max="5576" width="7.7109375" style="1" customWidth="1"/>
    <col min="5577" max="5577" width="9.28515625" style="1" customWidth="1"/>
    <col min="5578" max="5578" width="9.140625" style="1" customWidth="1"/>
    <col min="5579" max="5579" width="7.5703125" style="1" customWidth="1"/>
    <col min="5580" max="5580" width="7.85546875" style="1" customWidth="1"/>
    <col min="5581" max="5581" width="7" style="1" customWidth="1"/>
    <col min="5582" max="5583" width="8.7109375" style="1" customWidth="1"/>
    <col min="5584" max="5584" width="8.42578125" style="1" customWidth="1"/>
    <col min="5585" max="5585" width="8.28515625" style="1" customWidth="1"/>
    <col min="5586" max="5586" width="7.42578125" style="1" customWidth="1"/>
    <col min="5587" max="5821" width="9.140625" style="1"/>
    <col min="5822" max="5822" width="34.28515625" style="1" customWidth="1"/>
    <col min="5823" max="5823" width="9.5703125" style="1" customWidth="1"/>
    <col min="5824" max="5824" width="10.42578125" style="1" customWidth="1"/>
    <col min="5825" max="5825" width="9.5703125" style="1" customWidth="1"/>
    <col min="5826" max="5827" width="10.85546875" style="1" customWidth="1"/>
    <col min="5828" max="5828" width="9.85546875" style="1" customWidth="1"/>
    <col min="5829" max="5829" width="8.42578125" style="1" customWidth="1"/>
    <col min="5830" max="5830" width="9.7109375" style="1" customWidth="1"/>
    <col min="5831" max="5831" width="9.140625" style="1" customWidth="1"/>
    <col min="5832" max="5832" width="7.7109375" style="1" customWidth="1"/>
    <col min="5833" max="5833" width="9.28515625" style="1" customWidth="1"/>
    <col min="5834" max="5834" width="9.140625" style="1" customWidth="1"/>
    <col min="5835" max="5835" width="7.5703125" style="1" customWidth="1"/>
    <col min="5836" max="5836" width="7.85546875" style="1" customWidth="1"/>
    <col min="5837" max="5837" width="7" style="1" customWidth="1"/>
    <col min="5838" max="5839" width="8.7109375" style="1" customWidth="1"/>
    <col min="5840" max="5840" width="8.42578125" style="1" customWidth="1"/>
    <col min="5841" max="5841" width="8.28515625" style="1" customWidth="1"/>
    <col min="5842" max="5842" width="7.42578125" style="1" customWidth="1"/>
    <col min="5843" max="6077" width="9.140625" style="1"/>
    <col min="6078" max="6078" width="34.28515625" style="1" customWidth="1"/>
    <col min="6079" max="6079" width="9.5703125" style="1" customWidth="1"/>
    <col min="6080" max="6080" width="10.42578125" style="1" customWidth="1"/>
    <col min="6081" max="6081" width="9.5703125" style="1" customWidth="1"/>
    <col min="6082" max="6083" width="10.85546875" style="1" customWidth="1"/>
    <col min="6084" max="6084" width="9.85546875" style="1" customWidth="1"/>
    <col min="6085" max="6085" width="8.42578125" style="1" customWidth="1"/>
    <col min="6086" max="6086" width="9.7109375" style="1" customWidth="1"/>
    <col min="6087" max="6087" width="9.140625" style="1" customWidth="1"/>
    <col min="6088" max="6088" width="7.7109375" style="1" customWidth="1"/>
    <col min="6089" max="6089" width="9.28515625" style="1" customWidth="1"/>
    <col min="6090" max="6090" width="9.140625" style="1" customWidth="1"/>
    <col min="6091" max="6091" width="7.5703125" style="1" customWidth="1"/>
    <col min="6092" max="6092" width="7.85546875" style="1" customWidth="1"/>
    <col min="6093" max="6093" width="7" style="1" customWidth="1"/>
    <col min="6094" max="6095" width="8.7109375" style="1" customWidth="1"/>
    <col min="6096" max="6096" width="8.42578125" style="1" customWidth="1"/>
    <col min="6097" max="6097" width="8.28515625" style="1" customWidth="1"/>
    <col min="6098" max="6098" width="7.42578125" style="1" customWidth="1"/>
    <col min="6099" max="6333" width="9.140625" style="1"/>
    <col min="6334" max="6334" width="34.28515625" style="1" customWidth="1"/>
    <col min="6335" max="6335" width="9.5703125" style="1" customWidth="1"/>
    <col min="6336" max="6336" width="10.42578125" style="1" customWidth="1"/>
    <col min="6337" max="6337" width="9.5703125" style="1" customWidth="1"/>
    <col min="6338" max="6339" width="10.85546875" style="1" customWidth="1"/>
    <col min="6340" max="6340" width="9.85546875" style="1" customWidth="1"/>
    <col min="6341" max="6341" width="8.42578125" style="1" customWidth="1"/>
    <col min="6342" max="6342" width="9.7109375" style="1" customWidth="1"/>
    <col min="6343" max="6343" width="9.140625" style="1" customWidth="1"/>
    <col min="6344" max="6344" width="7.7109375" style="1" customWidth="1"/>
    <col min="6345" max="6345" width="9.28515625" style="1" customWidth="1"/>
    <col min="6346" max="6346" width="9.140625" style="1" customWidth="1"/>
    <col min="6347" max="6347" width="7.5703125" style="1" customWidth="1"/>
    <col min="6348" max="6348" width="7.85546875" style="1" customWidth="1"/>
    <col min="6349" max="6349" width="7" style="1" customWidth="1"/>
    <col min="6350" max="6351" width="8.7109375" style="1" customWidth="1"/>
    <col min="6352" max="6352" width="8.42578125" style="1" customWidth="1"/>
    <col min="6353" max="6353" width="8.28515625" style="1" customWidth="1"/>
    <col min="6354" max="6354" width="7.42578125" style="1" customWidth="1"/>
    <col min="6355" max="6589" width="9.140625" style="1"/>
    <col min="6590" max="6590" width="34.28515625" style="1" customWidth="1"/>
    <col min="6591" max="6591" width="9.5703125" style="1" customWidth="1"/>
    <col min="6592" max="6592" width="10.42578125" style="1" customWidth="1"/>
    <col min="6593" max="6593" width="9.5703125" style="1" customWidth="1"/>
    <col min="6594" max="6595" width="10.85546875" style="1" customWidth="1"/>
    <col min="6596" max="6596" width="9.85546875" style="1" customWidth="1"/>
    <col min="6597" max="6597" width="8.42578125" style="1" customWidth="1"/>
    <col min="6598" max="6598" width="9.7109375" style="1" customWidth="1"/>
    <col min="6599" max="6599" width="9.140625" style="1" customWidth="1"/>
    <col min="6600" max="6600" width="7.7109375" style="1" customWidth="1"/>
    <col min="6601" max="6601" width="9.28515625" style="1" customWidth="1"/>
    <col min="6602" max="6602" width="9.140625" style="1" customWidth="1"/>
    <col min="6603" max="6603" width="7.5703125" style="1" customWidth="1"/>
    <col min="6604" max="6604" width="7.85546875" style="1" customWidth="1"/>
    <col min="6605" max="6605" width="7" style="1" customWidth="1"/>
    <col min="6606" max="6607" width="8.7109375" style="1" customWidth="1"/>
    <col min="6608" max="6608" width="8.42578125" style="1" customWidth="1"/>
    <col min="6609" max="6609" width="8.28515625" style="1" customWidth="1"/>
    <col min="6610" max="6610" width="7.42578125" style="1" customWidth="1"/>
    <col min="6611" max="6845" width="9.140625" style="1"/>
    <col min="6846" max="6846" width="34.28515625" style="1" customWidth="1"/>
    <col min="6847" max="6847" width="9.5703125" style="1" customWidth="1"/>
    <col min="6848" max="6848" width="10.42578125" style="1" customWidth="1"/>
    <col min="6849" max="6849" width="9.5703125" style="1" customWidth="1"/>
    <col min="6850" max="6851" width="10.85546875" style="1" customWidth="1"/>
    <col min="6852" max="6852" width="9.85546875" style="1" customWidth="1"/>
    <col min="6853" max="6853" width="8.42578125" style="1" customWidth="1"/>
    <col min="6854" max="6854" width="9.7109375" style="1" customWidth="1"/>
    <col min="6855" max="6855" width="9.140625" style="1" customWidth="1"/>
    <col min="6856" max="6856" width="7.7109375" style="1" customWidth="1"/>
    <col min="6857" max="6857" width="9.28515625" style="1" customWidth="1"/>
    <col min="6858" max="6858" width="9.140625" style="1" customWidth="1"/>
    <col min="6859" max="6859" width="7.5703125" style="1" customWidth="1"/>
    <col min="6860" max="6860" width="7.85546875" style="1" customWidth="1"/>
    <col min="6861" max="6861" width="7" style="1" customWidth="1"/>
    <col min="6862" max="6863" width="8.7109375" style="1" customWidth="1"/>
    <col min="6864" max="6864" width="8.42578125" style="1" customWidth="1"/>
    <col min="6865" max="6865" width="8.28515625" style="1" customWidth="1"/>
    <col min="6866" max="6866" width="7.42578125" style="1" customWidth="1"/>
    <col min="6867" max="7101" width="9.140625" style="1"/>
    <col min="7102" max="7102" width="34.28515625" style="1" customWidth="1"/>
    <col min="7103" max="7103" width="9.5703125" style="1" customWidth="1"/>
    <col min="7104" max="7104" width="10.42578125" style="1" customWidth="1"/>
    <col min="7105" max="7105" width="9.5703125" style="1" customWidth="1"/>
    <col min="7106" max="7107" width="10.85546875" style="1" customWidth="1"/>
    <col min="7108" max="7108" width="9.85546875" style="1" customWidth="1"/>
    <col min="7109" max="7109" width="8.42578125" style="1" customWidth="1"/>
    <col min="7110" max="7110" width="9.7109375" style="1" customWidth="1"/>
    <col min="7111" max="7111" width="9.140625" style="1" customWidth="1"/>
    <col min="7112" max="7112" width="7.7109375" style="1" customWidth="1"/>
    <col min="7113" max="7113" width="9.28515625" style="1" customWidth="1"/>
    <col min="7114" max="7114" width="9.140625" style="1" customWidth="1"/>
    <col min="7115" max="7115" width="7.5703125" style="1" customWidth="1"/>
    <col min="7116" max="7116" width="7.85546875" style="1" customWidth="1"/>
    <col min="7117" max="7117" width="7" style="1" customWidth="1"/>
    <col min="7118" max="7119" width="8.7109375" style="1" customWidth="1"/>
    <col min="7120" max="7120" width="8.42578125" style="1" customWidth="1"/>
    <col min="7121" max="7121" width="8.28515625" style="1" customWidth="1"/>
    <col min="7122" max="7122" width="7.42578125" style="1" customWidth="1"/>
    <col min="7123" max="7357" width="9.140625" style="1"/>
    <col min="7358" max="7358" width="34.28515625" style="1" customWidth="1"/>
    <col min="7359" max="7359" width="9.5703125" style="1" customWidth="1"/>
    <col min="7360" max="7360" width="10.42578125" style="1" customWidth="1"/>
    <col min="7361" max="7361" width="9.5703125" style="1" customWidth="1"/>
    <col min="7362" max="7363" width="10.85546875" style="1" customWidth="1"/>
    <col min="7364" max="7364" width="9.85546875" style="1" customWidth="1"/>
    <col min="7365" max="7365" width="8.42578125" style="1" customWidth="1"/>
    <col min="7366" max="7366" width="9.7109375" style="1" customWidth="1"/>
    <col min="7367" max="7367" width="9.140625" style="1" customWidth="1"/>
    <col min="7368" max="7368" width="7.7109375" style="1" customWidth="1"/>
    <col min="7369" max="7369" width="9.28515625" style="1" customWidth="1"/>
    <col min="7370" max="7370" width="9.140625" style="1" customWidth="1"/>
    <col min="7371" max="7371" width="7.5703125" style="1" customWidth="1"/>
    <col min="7372" max="7372" width="7.85546875" style="1" customWidth="1"/>
    <col min="7373" max="7373" width="7" style="1" customWidth="1"/>
    <col min="7374" max="7375" width="8.7109375" style="1" customWidth="1"/>
    <col min="7376" max="7376" width="8.42578125" style="1" customWidth="1"/>
    <col min="7377" max="7377" width="8.28515625" style="1" customWidth="1"/>
    <col min="7378" max="7378" width="7.42578125" style="1" customWidth="1"/>
    <col min="7379" max="7613" width="9.140625" style="1"/>
    <col min="7614" max="7614" width="34.28515625" style="1" customWidth="1"/>
    <col min="7615" max="7615" width="9.5703125" style="1" customWidth="1"/>
    <col min="7616" max="7616" width="10.42578125" style="1" customWidth="1"/>
    <col min="7617" max="7617" width="9.5703125" style="1" customWidth="1"/>
    <col min="7618" max="7619" width="10.85546875" style="1" customWidth="1"/>
    <col min="7620" max="7620" width="9.85546875" style="1" customWidth="1"/>
    <col min="7621" max="7621" width="8.42578125" style="1" customWidth="1"/>
    <col min="7622" max="7622" width="9.7109375" style="1" customWidth="1"/>
    <col min="7623" max="7623" width="9.140625" style="1" customWidth="1"/>
    <col min="7624" max="7624" width="7.7109375" style="1" customWidth="1"/>
    <col min="7625" max="7625" width="9.28515625" style="1" customWidth="1"/>
    <col min="7626" max="7626" width="9.140625" style="1" customWidth="1"/>
    <col min="7627" max="7627" width="7.5703125" style="1" customWidth="1"/>
    <col min="7628" max="7628" width="7.85546875" style="1" customWidth="1"/>
    <col min="7629" max="7629" width="7" style="1" customWidth="1"/>
    <col min="7630" max="7631" width="8.7109375" style="1" customWidth="1"/>
    <col min="7632" max="7632" width="8.42578125" style="1" customWidth="1"/>
    <col min="7633" max="7633" width="8.28515625" style="1" customWidth="1"/>
    <col min="7634" max="7634" width="7.42578125" style="1" customWidth="1"/>
    <col min="7635" max="7869" width="9.140625" style="1"/>
    <col min="7870" max="7870" width="34.28515625" style="1" customWidth="1"/>
    <col min="7871" max="7871" width="9.5703125" style="1" customWidth="1"/>
    <col min="7872" max="7872" width="10.42578125" style="1" customWidth="1"/>
    <col min="7873" max="7873" width="9.5703125" style="1" customWidth="1"/>
    <col min="7874" max="7875" width="10.85546875" style="1" customWidth="1"/>
    <col min="7876" max="7876" width="9.85546875" style="1" customWidth="1"/>
    <col min="7877" max="7877" width="8.42578125" style="1" customWidth="1"/>
    <col min="7878" max="7878" width="9.7109375" style="1" customWidth="1"/>
    <col min="7879" max="7879" width="9.140625" style="1" customWidth="1"/>
    <col min="7880" max="7880" width="7.7109375" style="1" customWidth="1"/>
    <col min="7881" max="7881" width="9.28515625" style="1" customWidth="1"/>
    <col min="7882" max="7882" width="9.140625" style="1" customWidth="1"/>
    <col min="7883" max="7883" width="7.5703125" style="1" customWidth="1"/>
    <col min="7884" max="7884" width="7.85546875" style="1" customWidth="1"/>
    <col min="7885" max="7885" width="7" style="1" customWidth="1"/>
    <col min="7886" max="7887" width="8.7109375" style="1" customWidth="1"/>
    <col min="7888" max="7888" width="8.42578125" style="1" customWidth="1"/>
    <col min="7889" max="7889" width="8.28515625" style="1" customWidth="1"/>
    <col min="7890" max="7890" width="7.42578125" style="1" customWidth="1"/>
    <col min="7891" max="8125" width="9.140625" style="1"/>
    <col min="8126" max="8126" width="34.28515625" style="1" customWidth="1"/>
    <col min="8127" max="8127" width="9.5703125" style="1" customWidth="1"/>
    <col min="8128" max="8128" width="10.42578125" style="1" customWidth="1"/>
    <col min="8129" max="8129" width="9.5703125" style="1" customWidth="1"/>
    <col min="8130" max="8131" width="10.85546875" style="1" customWidth="1"/>
    <col min="8132" max="8132" width="9.85546875" style="1" customWidth="1"/>
    <col min="8133" max="8133" width="8.42578125" style="1" customWidth="1"/>
    <col min="8134" max="8134" width="9.7109375" style="1" customWidth="1"/>
    <col min="8135" max="8135" width="9.140625" style="1" customWidth="1"/>
    <col min="8136" max="8136" width="7.7109375" style="1" customWidth="1"/>
    <col min="8137" max="8137" width="9.28515625" style="1" customWidth="1"/>
    <col min="8138" max="8138" width="9.140625" style="1" customWidth="1"/>
    <col min="8139" max="8139" width="7.5703125" style="1" customWidth="1"/>
    <col min="8140" max="8140" width="7.85546875" style="1" customWidth="1"/>
    <col min="8141" max="8141" width="7" style="1" customWidth="1"/>
    <col min="8142" max="8143" width="8.7109375" style="1" customWidth="1"/>
    <col min="8144" max="8144" width="8.42578125" style="1" customWidth="1"/>
    <col min="8145" max="8145" width="8.28515625" style="1" customWidth="1"/>
    <col min="8146" max="8146" width="7.42578125" style="1" customWidth="1"/>
    <col min="8147" max="8381" width="9.140625" style="1"/>
    <col min="8382" max="8382" width="34.28515625" style="1" customWidth="1"/>
    <col min="8383" max="8383" width="9.5703125" style="1" customWidth="1"/>
    <col min="8384" max="8384" width="10.42578125" style="1" customWidth="1"/>
    <col min="8385" max="8385" width="9.5703125" style="1" customWidth="1"/>
    <col min="8386" max="8387" width="10.85546875" style="1" customWidth="1"/>
    <col min="8388" max="8388" width="9.85546875" style="1" customWidth="1"/>
    <col min="8389" max="8389" width="8.42578125" style="1" customWidth="1"/>
    <col min="8390" max="8390" width="9.7109375" style="1" customWidth="1"/>
    <col min="8391" max="8391" width="9.140625" style="1" customWidth="1"/>
    <col min="8392" max="8392" width="7.7109375" style="1" customWidth="1"/>
    <col min="8393" max="8393" width="9.28515625" style="1" customWidth="1"/>
    <col min="8394" max="8394" width="9.140625" style="1" customWidth="1"/>
    <col min="8395" max="8395" width="7.5703125" style="1" customWidth="1"/>
    <col min="8396" max="8396" width="7.85546875" style="1" customWidth="1"/>
    <col min="8397" max="8397" width="7" style="1" customWidth="1"/>
    <col min="8398" max="8399" width="8.7109375" style="1" customWidth="1"/>
    <col min="8400" max="8400" width="8.42578125" style="1" customWidth="1"/>
    <col min="8401" max="8401" width="8.28515625" style="1" customWidth="1"/>
    <col min="8402" max="8402" width="7.42578125" style="1" customWidth="1"/>
    <col min="8403" max="8637" width="9.140625" style="1"/>
    <col min="8638" max="8638" width="34.28515625" style="1" customWidth="1"/>
    <col min="8639" max="8639" width="9.5703125" style="1" customWidth="1"/>
    <col min="8640" max="8640" width="10.42578125" style="1" customWidth="1"/>
    <col min="8641" max="8641" width="9.5703125" style="1" customWidth="1"/>
    <col min="8642" max="8643" width="10.85546875" style="1" customWidth="1"/>
    <col min="8644" max="8644" width="9.85546875" style="1" customWidth="1"/>
    <col min="8645" max="8645" width="8.42578125" style="1" customWidth="1"/>
    <col min="8646" max="8646" width="9.7109375" style="1" customWidth="1"/>
    <col min="8647" max="8647" width="9.140625" style="1" customWidth="1"/>
    <col min="8648" max="8648" width="7.7109375" style="1" customWidth="1"/>
    <col min="8649" max="8649" width="9.28515625" style="1" customWidth="1"/>
    <col min="8650" max="8650" width="9.140625" style="1" customWidth="1"/>
    <col min="8651" max="8651" width="7.5703125" style="1" customWidth="1"/>
    <col min="8652" max="8652" width="7.85546875" style="1" customWidth="1"/>
    <col min="8653" max="8653" width="7" style="1" customWidth="1"/>
    <col min="8654" max="8655" width="8.7109375" style="1" customWidth="1"/>
    <col min="8656" max="8656" width="8.42578125" style="1" customWidth="1"/>
    <col min="8657" max="8657" width="8.28515625" style="1" customWidth="1"/>
    <col min="8658" max="8658" width="7.42578125" style="1" customWidth="1"/>
    <col min="8659" max="8893" width="9.140625" style="1"/>
    <col min="8894" max="8894" width="34.28515625" style="1" customWidth="1"/>
    <col min="8895" max="8895" width="9.5703125" style="1" customWidth="1"/>
    <col min="8896" max="8896" width="10.42578125" style="1" customWidth="1"/>
    <col min="8897" max="8897" width="9.5703125" style="1" customWidth="1"/>
    <col min="8898" max="8899" width="10.85546875" style="1" customWidth="1"/>
    <col min="8900" max="8900" width="9.85546875" style="1" customWidth="1"/>
    <col min="8901" max="8901" width="8.42578125" style="1" customWidth="1"/>
    <col min="8902" max="8902" width="9.7109375" style="1" customWidth="1"/>
    <col min="8903" max="8903" width="9.140625" style="1" customWidth="1"/>
    <col min="8904" max="8904" width="7.7109375" style="1" customWidth="1"/>
    <col min="8905" max="8905" width="9.28515625" style="1" customWidth="1"/>
    <col min="8906" max="8906" width="9.140625" style="1" customWidth="1"/>
    <col min="8907" max="8907" width="7.5703125" style="1" customWidth="1"/>
    <col min="8908" max="8908" width="7.85546875" style="1" customWidth="1"/>
    <col min="8909" max="8909" width="7" style="1" customWidth="1"/>
    <col min="8910" max="8911" width="8.7109375" style="1" customWidth="1"/>
    <col min="8912" max="8912" width="8.42578125" style="1" customWidth="1"/>
    <col min="8913" max="8913" width="8.28515625" style="1" customWidth="1"/>
    <col min="8914" max="8914" width="7.42578125" style="1" customWidth="1"/>
    <col min="8915" max="9149" width="9.140625" style="1"/>
    <col min="9150" max="9150" width="34.28515625" style="1" customWidth="1"/>
    <col min="9151" max="9151" width="9.5703125" style="1" customWidth="1"/>
    <col min="9152" max="9152" width="10.42578125" style="1" customWidth="1"/>
    <col min="9153" max="9153" width="9.5703125" style="1" customWidth="1"/>
    <col min="9154" max="9155" width="10.85546875" style="1" customWidth="1"/>
    <col min="9156" max="9156" width="9.85546875" style="1" customWidth="1"/>
    <col min="9157" max="9157" width="8.42578125" style="1" customWidth="1"/>
    <col min="9158" max="9158" width="9.7109375" style="1" customWidth="1"/>
    <col min="9159" max="9159" width="9.140625" style="1" customWidth="1"/>
    <col min="9160" max="9160" width="7.7109375" style="1" customWidth="1"/>
    <col min="9161" max="9161" width="9.28515625" style="1" customWidth="1"/>
    <col min="9162" max="9162" width="9.140625" style="1" customWidth="1"/>
    <col min="9163" max="9163" width="7.5703125" style="1" customWidth="1"/>
    <col min="9164" max="9164" width="7.85546875" style="1" customWidth="1"/>
    <col min="9165" max="9165" width="7" style="1" customWidth="1"/>
    <col min="9166" max="9167" width="8.7109375" style="1" customWidth="1"/>
    <col min="9168" max="9168" width="8.42578125" style="1" customWidth="1"/>
    <col min="9169" max="9169" width="8.28515625" style="1" customWidth="1"/>
    <col min="9170" max="9170" width="7.42578125" style="1" customWidth="1"/>
    <col min="9171" max="9405" width="9.140625" style="1"/>
    <col min="9406" max="9406" width="34.28515625" style="1" customWidth="1"/>
    <col min="9407" max="9407" width="9.5703125" style="1" customWidth="1"/>
    <col min="9408" max="9408" width="10.42578125" style="1" customWidth="1"/>
    <col min="9409" max="9409" width="9.5703125" style="1" customWidth="1"/>
    <col min="9410" max="9411" width="10.85546875" style="1" customWidth="1"/>
    <col min="9412" max="9412" width="9.85546875" style="1" customWidth="1"/>
    <col min="9413" max="9413" width="8.42578125" style="1" customWidth="1"/>
    <col min="9414" max="9414" width="9.7109375" style="1" customWidth="1"/>
    <col min="9415" max="9415" width="9.140625" style="1" customWidth="1"/>
    <col min="9416" max="9416" width="7.7109375" style="1" customWidth="1"/>
    <col min="9417" max="9417" width="9.28515625" style="1" customWidth="1"/>
    <col min="9418" max="9418" width="9.140625" style="1" customWidth="1"/>
    <col min="9419" max="9419" width="7.5703125" style="1" customWidth="1"/>
    <col min="9420" max="9420" width="7.85546875" style="1" customWidth="1"/>
    <col min="9421" max="9421" width="7" style="1" customWidth="1"/>
    <col min="9422" max="9423" width="8.7109375" style="1" customWidth="1"/>
    <col min="9424" max="9424" width="8.42578125" style="1" customWidth="1"/>
    <col min="9425" max="9425" width="8.28515625" style="1" customWidth="1"/>
    <col min="9426" max="9426" width="7.42578125" style="1" customWidth="1"/>
    <col min="9427" max="9661" width="9.140625" style="1"/>
    <col min="9662" max="9662" width="34.28515625" style="1" customWidth="1"/>
    <col min="9663" max="9663" width="9.5703125" style="1" customWidth="1"/>
    <col min="9664" max="9664" width="10.42578125" style="1" customWidth="1"/>
    <col min="9665" max="9665" width="9.5703125" style="1" customWidth="1"/>
    <col min="9666" max="9667" width="10.85546875" style="1" customWidth="1"/>
    <col min="9668" max="9668" width="9.85546875" style="1" customWidth="1"/>
    <col min="9669" max="9669" width="8.42578125" style="1" customWidth="1"/>
    <col min="9670" max="9670" width="9.7109375" style="1" customWidth="1"/>
    <col min="9671" max="9671" width="9.140625" style="1" customWidth="1"/>
    <col min="9672" max="9672" width="7.7109375" style="1" customWidth="1"/>
    <col min="9673" max="9673" width="9.28515625" style="1" customWidth="1"/>
    <col min="9674" max="9674" width="9.140625" style="1" customWidth="1"/>
    <col min="9675" max="9675" width="7.5703125" style="1" customWidth="1"/>
    <col min="9676" max="9676" width="7.85546875" style="1" customWidth="1"/>
    <col min="9677" max="9677" width="7" style="1" customWidth="1"/>
    <col min="9678" max="9679" width="8.7109375" style="1" customWidth="1"/>
    <col min="9680" max="9680" width="8.42578125" style="1" customWidth="1"/>
    <col min="9681" max="9681" width="8.28515625" style="1" customWidth="1"/>
    <col min="9682" max="9682" width="7.42578125" style="1" customWidth="1"/>
    <col min="9683" max="9917" width="9.140625" style="1"/>
    <col min="9918" max="9918" width="34.28515625" style="1" customWidth="1"/>
    <col min="9919" max="9919" width="9.5703125" style="1" customWidth="1"/>
    <col min="9920" max="9920" width="10.42578125" style="1" customWidth="1"/>
    <col min="9921" max="9921" width="9.5703125" style="1" customWidth="1"/>
    <col min="9922" max="9923" width="10.85546875" style="1" customWidth="1"/>
    <col min="9924" max="9924" width="9.85546875" style="1" customWidth="1"/>
    <col min="9925" max="9925" width="8.42578125" style="1" customWidth="1"/>
    <col min="9926" max="9926" width="9.7109375" style="1" customWidth="1"/>
    <col min="9927" max="9927" width="9.140625" style="1" customWidth="1"/>
    <col min="9928" max="9928" width="7.7109375" style="1" customWidth="1"/>
    <col min="9929" max="9929" width="9.28515625" style="1" customWidth="1"/>
    <col min="9930" max="9930" width="9.140625" style="1" customWidth="1"/>
    <col min="9931" max="9931" width="7.5703125" style="1" customWidth="1"/>
    <col min="9932" max="9932" width="7.85546875" style="1" customWidth="1"/>
    <col min="9933" max="9933" width="7" style="1" customWidth="1"/>
    <col min="9934" max="9935" width="8.7109375" style="1" customWidth="1"/>
    <col min="9936" max="9936" width="8.42578125" style="1" customWidth="1"/>
    <col min="9937" max="9937" width="8.28515625" style="1" customWidth="1"/>
    <col min="9938" max="9938" width="7.42578125" style="1" customWidth="1"/>
    <col min="9939" max="10173" width="9.140625" style="1"/>
    <col min="10174" max="10174" width="34.28515625" style="1" customWidth="1"/>
    <col min="10175" max="10175" width="9.5703125" style="1" customWidth="1"/>
    <col min="10176" max="10176" width="10.42578125" style="1" customWidth="1"/>
    <col min="10177" max="10177" width="9.5703125" style="1" customWidth="1"/>
    <col min="10178" max="10179" width="10.85546875" style="1" customWidth="1"/>
    <col min="10180" max="10180" width="9.85546875" style="1" customWidth="1"/>
    <col min="10181" max="10181" width="8.42578125" style="1" customWidth="1"/>
    <col min="10182" max="10182" width="9.7109375" style="1" customWidth="1"/>
    <col min="10183" max="10183" width="9.140625" style="1" customWidth="1"/>
    <col min="10184" max="10184" width="7.7109375" style="1" customWidth="1"/>
    <col min="10185" max="10185" width="9.28515625" style="1" customWidth="1"/>
    <col min="10186" max="10186" width="9.140625" style="1" customWidth="1"/>
    <col min="10187" max="10187" width="7.5703125" style="1" customWidth="1"/>
    <col min="10188" max="10188" width="7.85546875" style="1" customWidth="1"/>
    <col min="10189" max="10189" width="7" style="1" customWidth="1"/>
    <col min="10190" max="10191" width="8.7109375" style="1" customWidth="1"/>
    <col min="10192" max="10192" width="8.42578125" style="1" customWidth="1"/>
    <col min="10193" max="10193" width="8.28515625" style="1" customWidth="1"/>
    <col min="10194" max="10194" width="7.42578125" style="1" customWidth="1"/>
    <col min="10195" max="10429" width="9.140625" style="1"/>
    <col min="10430" max="10430" width="34.28515625" style="1" customWidth="1"/>
    <col min="10431" max="10431" width="9.5703125" style="1" customWidth="1"/>
    <col min="10432" max="10432" width="10.42578125" style="1" customWidth="1"/>
    <col min="10433" max="10433" width="9.5703125" style="1" customWidth="1"/>
    <col min="10434" max="10435" width="10.85546875" style="1" customWidth="1"/>
    <col min="10436" max="10436" width="9.85546875" style="1" customWidth="1"/>
    <col min="10437" max="10437" width="8.42578125" style="1" customWidth="1"/>
    <col min="10438" max="10438" width="9.7109375" style="1" customWidth="1"/>
    <col min="10439" max="10439" width="9.140625" style="1" customWidth="1"/>
    <col min="10440" max="10440" width="7.7109375" style="1" customWidth="1"/>
    <col min="10441" max="10441" width="9.28515625" style="1" customWidth="1"/>
    <col min="10442" max="10442" width="9.140625" style="1" customWidth="1"/>
    <col min="10443" max="10443" width="7.5703125" style="1" customWidth="1"/>
    <col min="10444" max="10444" width="7.85546875" style="1" customWidth="1"/>
    <col min="10445" max="10445" width="7" style="1" customWidth="1"/>
    <col min="10446" max="10447" width="8.7109375" style="1" customWidth="1"/>
    <col min="10448" max="10448" width="8.42578125" style="1" customWidth="1"/>
    <col min="10449" max="10449" width="8.28515625" style="1" customWidth="1"/>
    <col min="10450" max="10450" width="7.42578125" style="1" customWidth="1"/>
    <col min="10451" max="10685" width="9.140625" style="1"/>
    <col min="10686" max="10686" width="34.28515625" style="1" customWidth="1"/>
    <col min="10687" max="10687" width="9.5703125" style="1" customWidth="1"/>
    <col min="10688" max="10688" width="10.42578125" style="1" customWidth="1"/>
    <col min="10689" max="10689" width="9.5703125" style="1" customWidth="1"/>
    <col min="10690" max="10691" width="10.85546875" style="1" customWidth="1"/>
    <col min="10692" max="10692" width="9.85546875" style="1" customWidth="1"/>
    <col min="10693" max="10693" width="8.42578125" style="1" customWidth="1"/>
    <col min="10694" max="10694" width="9.7109375" style="1" customWidth="1"/>
    <col min="10695" max="10695" width="9.140625" style="1" customWidth="1"/>
    <col min="10696" max="10696" width="7.7109375" style="1" customWidth="1"/>
    <col min="10697" max="10697" width="9.28515625" style="1" customWidth="1"/>
    <col min="10698" max="10698" width="9.140625" style="1" customWidth="1"/>
    <col min="10699" max="10699" width="7.5703125" style="1" customWidth="1"/>
    <col min="10700" max="10700" width="7.85546875" style="1" customWidth="1"/>
    <col min="10701" max="10701" width="7" style="1" customWidth="1"/>
    <col min="10702" max="10703" width="8.7109375" style="1" customWidth="1"/>
    <col min="10704" max="10704" width="8.42578125" style="1" customWidth="1"/>
    <col min="10705" max="10705" width="8.28515625" style="1" customWidth="1"/>
    <col min="10706" max="10706" width="7.42578125" style="1" customWidth="1"/>
    <col min="10707" max="10941" width="9.140625" style="1"/>
    <col min="10942" max="10942" width="34.28515625" style="1" customWidth="1"/>
    <col min="10943" max="10943" width="9.5703125" style="1" customWidth="1"/>
    <col min="10944" max="10944" width="10.42578125" style="1" customWidth="1"/>
    <col min="10945" max="10945" width="9.5703125" style="1" customWidth="1"/>
    <col min="10946" max="10947" width="10.85546875" style="1" customWidth="1"/>
    <col min="10948" max="10948" width="9.85546875" style="1" customWidth="1"/>
    <col min="10949" max="10949" width="8.42578125" style="1" customWidth="1"/>
    <col min="10950" max="10950" width="9.7109375" style="1" customWidth="1"/>
    <col min="10951" max="10951" width="9.140625" style="1" customWidth="1"/>
    <col min="10952" max="10952" width="7.7109375" style="1" customWidth="1"/>
    <col min="10953" max="10953" width="9.28515625" style="1" customWidth="1"/>
    <col min="10954" max="10954" width="9.140625" style="1" customWidth="1"/>
    <col min="10955" max="10955" width="7.5703125" style="1" customWidth="1"/>
    <col min="10956" max="10956" width="7.85546875" style="1" customWidth="1"/>
    <col min="10957" max="10957" width="7" style="1" customWidth="1"/>
    <col min="10958" max="10959" width="8.7109375" style="1" customWidth="1"/>
    <col min="10960" max="10960" width="8.42578125" style="1" customWidth="1"/>
    <col min="10961" max="10961" width="8.28515625" style="1" customWidth="1"/>
    <col min="10962" max="10962" width="7.42578125" style="1" customWidth="1"/>
    <col min="10963" max="11197" width="9.140625" style="1"/>
    <col min="11198" max="11198" width="34.28515625" style="1" customWidth="1"/>
    <col min="11199" max="11199" width="9.5703125" style="1" customWidth="1"/>
    <col min="11200" max="11200" width="10.42578125" style="1" customWidth="1"/>
    <col min="11201" max="11201" width="9.5703125" style="1" customWidth="1"/>
    <col min="11202" max="11203" width="10.85546875" style="1" customWidth="1"/>
    <col min="11204" max="11204" width="9.85546875" style="1" customWidth="1"/>
    <col min="11205" max="11205" width="8.42578125" style="1" customWidth="1"/>
    <col min="11206" max="11206" width="9.7109375" style="1" customWidth="1"/>
    <col min="11207" max="11207" width="9.140625" style="1" customWidth="1"/>
    <col min="11208" max="11208" width="7.7109375" style="1" customWidth="1"/>
    <col min="11209" max="11209" width="9.28515625" style="1" customWidth="1"/>
    <col min="11210" max="11210" width="9.140625" style="1" customWidth="1"/>
    <col min="11211" max="11211" width="7.5703125" style="1" customWidth="1"/>
    <col min="11212" max="11212" width="7.85546875" style="1" customWidth="1"/>
    <col min="11213" max="11213" width="7" style="1" customWidth="1"/>
    <col min="11214" max="11215" width="8.7109375" style="1" customWidth="1"/>
    <col min="11216" max="11216" width="8.42578125" style="1" customWidth="1"/>
    <col min="11217" max="11217" width="8.28515625" style="1" customWidth="1"/>
    <col min="11218" max="11218" width="7.42578125" style="1" customWidth="1"/>
    <col min="11219" max="11453" width="9.140625" style="1"/>
    <col min="11454" max="11454" width="34.28515625" style="1" customWidth="1"/>
    <col min="11455" max="11455" width="9.5703125" style="1" customWidth="1"/>
    <col min="11456" max="11456" width="10.42578125" style="1" customWidth="1"/>
    <col min="11457" max="11457" width="9.5703125" style="1" customWidth="1"/>
    <col min="11458" max="11459" width="10.85546875" style="1" customWidth="1"/>
    <col min="11460" max="11460" width="9.85546875" style="1" customWidth="1"/>
    <col min="11461" max="11461" width="8.42578125" style="1" customWidth="1"/>
    <col min="11462" max="11462" width="9.7109375" style="1" customWidth="1"/>
    <col min="11463" max="11463" width="9.140625" style="1" customWidth="1"/>
    <col min="11464" max="11464" width="7.7109375" style="1" customWidth="1"/>
    <col min="11465" max="11465" width="9.28515625" style="1" customWidth="1"/>
    <col min="11466" max="11466" width="9.140625" style="1" customWidth="1"/>
    <col min="11467" max="11467" width="7.5703125" style="1" customWidth="1"/>
    <col min="11468" max="11468" width="7.85546875" style="1" customWidth="1"/>
    <col min="11469" max="11469" width="7" style="1" customWidth="1"/>
    <col min="11470" max="11471" width="8.7109375" style="1" customWidth="1"/>
    <col min="11472" max="11472" width="8.42578125" style="1" customWidth="1"/>
    <col min="11473" max="11473" width="8.28515625" style="1" customWidth="1"/>
    <col min="11474" max="11474" width="7.42578125" style="1" customWidth="1"/>
    <col min="11475" max="11709" width="9.140625" style="1"/>
    <col min="11710" max="11710" width="34.28515625" style="1" customWidth="1"/>
    <col min="11711" max="11711" width="9.5703125" style="1" customWidth="1"/>
    <col min="11712" max="11712" width="10.42578125" style="1" customWidth="1"/>
    <col min="11713" max="11713" width="9.5703125" style="1" customWidth="1"/>
    <col min="11714" max="11715" width="10.85546875" style="1" customWidth="1"/>
    <col min="11716" max="11716" width="9.85546875" style="1" customWidth="1"/>
    <col min="11717" max="11717" width="8.42578125" style="1" customWidth="1"/>
    <col min="11718" max="11718" width="9.7109375" style="1" customWidth="1"/>
    <col min="11719" max="11719" width="9.140625" style="1" customWidth="1"/>
    <col min="11720" max="11720" width="7.7109375" style="1" customWidth="1"/>
    <col min="11721" max="11721" width="9.28515625" style="1" customWidth="1"/>
    <col min="11722" max="11722" width="9.140625" style="1" customWidth="1"/>
    <col min="11723" max="11723" width="7.5703125" style="1" customWidth="1"/>
    <col min="11724" max="11724" width="7.85546875" style="1" customWidth="1"/>
    <col min="11725" max="11725" width="7" style="1" customWidth="1"/>
    <col min="11726" max="11727" width="8.7109375" style="1" customWidth="1"/>
    <col min="11728" max="11728" width="8.42578125" style="1" customWidth="1"/>
    <col min="11729" max="11729" width="8.28515625" style="1" customWidth="1"/>
    <col min="11730" max="11730" width="7.42578125" style="1" customWidth="1"/>
    <col min="11731" max="11965" width="9.140625" style="1"/>
    <col min="11966" max="11966" width="34.28515625" style="1" customWidth="1"/>
    <col min="11967" max="11967" width="9.5703125" style="1" customWidth="1"/>
    <col min="11968" max="11968" width="10.42578125" style="1" customWidth="1"/>
    <col min="11969" max="11969" width="9.5703125" style="1" customWidth="1"/>
    <col min="11970" max="11971" width="10.85546875" style="1" customWidth="1"/>
    <col min="11972" max="11972" width="9.85546875" style="1" customWidth="1"/>
    <col min="11973" max="11973" width="8.42578125" style="1" customWidth="1"/>
    <col min="11974" max="11974" width="9.7109375" style="1" customWidth="1"/>
    <col min="11975" max="11975" width="9.140625" style="1" customWidth="1"/>
    <col min="11976" max="11976" width="7.7109375" style="1" customWidth="1"/>
    <col min="11977" max="11977" width="9.28515625" style="1" customWidth="1"/>
    <col min="11978" max="11978" width="9.140625" style="1" customWidth="1"/>
    <col min="11979" max="11979" width="7.5703125" style="1" customWidth="1"/>
    <col min="11980" max="11980" width="7.85546875" style="1" customWidth="1"/>
    <col min="11981" max="11981" width="7" style="1" customWidth="1"/>
    <col min="11982" max="11983" width="8.7109375" style="1" customWidth="1"/>
    <col min="11984" max="11984" width="8.42578125" style="1" customWidth="1"/>
    <col min="11985" max="11985" width="8.28515625" style="1" customWidth="1"/>
    <col min="11986" max="11986" width="7.42578125" style="1" customWidth="1"/>
    <col min="11987" max="12221" width="9.140625" style="1"/>
    <col min="12222" max="12222" width="34.28515625" style="1" customWidth="1"/>
    <col min="12223" max="12223" width="9.5703125" style="1" customWidth="1"/>
    <col min="12224" max="12224" width="10.42578125" style="1" customWidth="1"/>
    <col min="12225" max="12225" width="9.5703125" style="1" customWidth="1"/>
    <col min="12226" max="12227" width="10.85546875" style="1" customWidth="1"/>
    <col min="12228" max="12228" width="9.85546875" style="1" customWidth="1"/>
    <col min="12229" max="12229" width="8.42578125" style="1" customWidth="1"/>
    <col min="12230" max="12230" width="9.7109375" style="1" customWidth="1"/>
    <col min="12231" max="12231" width="9.140625" style="1" customWidth="1"/>
    <col min="12232" max="12232" width="7.7109375" style="1" customWidth="1"/>
    <col min="12233" max="12233" width="9.28515625" style="1" customWidth="1"/>
    <col min="12234" max="12234" width="9.140625" style="1" customWidth="1"/>
    <col min="12235" max="12235" width="7.5703125" style="1" customWidth="1"/>
    <col min="12236" max="12236" width="7.85546875" style="1" customWidth="1"/>
    <col min="12237" max="12237" width="7" style="1" customWidth="1"/>
    <col min="12238" max="12239" width="8.7109375" style="1" customWidth="1"/>
    <col min="12240" max="12240" width="8.42578125" style="1" customWidth="1"/>
    <col min="12241" max="12241" width="8.28515625" style="1" customWidth="1"/>
    <col min="12242" max="12242" width="7.42578125" style="1" customWidth="1"/>
    <col min="12243" max="12477" width="9.140625" style="1"/>
    <col min="12478" max="12478" width="34.28515625" style="1" customWidth="1"/>
    <col min="12479" max="12479" width="9.5703125" style="1" customWidth="1"/>
    <col min="12480" max="12480" width="10.42578125" style="1" customWidth="1"/>
    <col min="12481" max="12481" width="9.5703125" style="1" customWidth="1"/>
    <col min="12482" max="12483" width="10.85546875" style="1" customWidth="1"/>
    <col min="12484" max="12484" width="9.85546875" style="1" customWidth="1"/>
    <col min="12485" max="12485" width="8.42578125" style="1" customWidth="1"/>
    <col min="12486" max="12486" width="9.7109375" style="1" customWidth="1"/>
    <col min="12487" max="12487" width="9.140625" style="1" customWidth="1"/>
    <col min="12488" max="12488" width="7.7109375" style="1" customWidth="1"/>
    <col min="12489" max="12489" width="9.28515625" style="1" customWidth="1"/>
    <col min="12490" max="12490" width="9.140625" style="1" customWidth="1"/>
    <col min="12491" max="12491" width="7.5703125" style="1" customWidth="1"/>
    <col min="12492" max="12492" width="7.85546875" style="1" customWidth="1"/>
    <col min="12493" max="12493" width="7" style="1" customWidth="1"/>
    <col min="12494" max="12495" width="8.7109375" style="1" customWidth="1"/>
    <col min="12496" max="12496" width="8.42578125" style="1" customWidth="1"/>
    <col min="12497" max="12497" width="8.28515625" style="1" customWidth="1"/>
    <col min="12498" max="12498" width="7.42578125" style="1" customWidth="1"/>
    <col min="12499" max="12733" width="9.140625" style="1"/>
    <col min="12734" max="12734" width="34.28515625" style="1" customWidth="1"/>
    <col min="12735" max="12735" width="9.5703125" style="1" customWidth="1"/>
    <col min="12736" max="12736" width="10.42578125" style="1" customWidth="1"/>
    <col min="12737" max="12737" width="9.5703125" style="1" customWidth="1"/>
    <col min="12738" max="12739" width="10.85546875" style="1" customWidth="1"/>
    <col min="12740" max="12740" width="9.85546875" style="1" customWidth="1"/>
    <col min="12741" max="12741" width="8.42578125" style="1" customWidth="1"/>
    <col min="12742" max="12742" width="9.7109375" style="1" customWidth="1"/>
    <col min="12743" max="12743" width="9.140625" style="1" customWidth="1"/>
    <col min="12744" max="12744" width="7.7109375" style="1" customWidth="1"/>
    <col min="12745" max="12745" width="9.28515625" style="1" customWidth="1"/>
    <col min="12746" max="12746" width="9.140625" style="1" customWidth="1"/>
    <col min="12747" max="12747" width="7.5703125" style="1" customWidth="1"/>
    <col min="12748" max="12748" width="7.85546875" style="1" customWidth="1"/>
    <col min="12749" max="12749" width="7" style="1" customWidth="1"/>
    <col min="12750" max="12751" width="8.7109375" style="1" customWidth="1"/>
    <col min="12752" max="12752" width="8.42578125" style="1" customWidth="1"/>
    <col min="12753" max="12753" width="8.28515625" style="1" customWidth="1"/>
    <col min="12754" max="12754" width="7.42578125" style="1" customWidth="1"/>
    <col min="12755" max="12989" width="9.140625" style="1"/>
    <col min="12990" max="12990" width="34.28515625" style="1" customWidth="1"/>
    <col min="12991" max="12991" width="9.5703125" style="1" customWidth="1"/>
    <col min="12992" max="12992" width="10.42578125" style="1" customWidth="1"/>
    <col min="12993" max="12993" width="9.5703125" style="1" customWidth="1"/>
    <col min="12994" max="12995" width="10.85546875" style="1" customWidth="1"/>
    <col min="12996" max="12996" width="9.85546875" style="1" customWidth="1"/>
    <col min="12997" max="12997" width="8.42578125" style="1" customWidth="1"/>
    <col min="12998" max="12998" width="9.7109375" style="1" customWidth="1"/>
    <col min="12999" max="12999" width="9.140625" style="1" customWidth="1"/>
    <col min="13000" max="13000" width="7.7109375" style="1" customWidth="1"/>
    <col min="13001" max="13001" width="9.28515625" style="1" customWidth="1"/>
    <col min="13002" max="13002" width="9.140625" style="1" customWidth="1"/>
    <col min="13003" max="13003" width="7.5703125" style="1" customWidth="1"/>
    <col min="13004" max="13004" width="7.85546875" style="1" customWidth="1"/>
    <col min="13005" max="13005" width="7" style="1" customWidth="1"/>
    <col min="13006" max="13007" width="8.7109375" style="1" customWidth="1"/>
    <col min="13008" max="13008" width="8.42578125" style="1" customWidth="1"/>
    <col min="13009" max="13009" width="8.28515625" style="1" customWidth="1"/>
    <col min="13010" max="13010" width="7.42578125" style="1" customWidth="1"/>
    <col min="13011" max="13245" width="9.140625" style="1"/>
    <col min="13246" max="13246" width="34.28515625" style="1" customWidth="1"/>
    <col min="13247" max="13247" width="9.5703125" style="1" customWidth="1"/>
    <col min="13248" max="13248" width="10.42578125" style="1" customWidth="1"/>
    <col min="13249" max="13249" width="9.5703125" style="1" customWidth="1"/>
    <col min="13250" max="13251" width="10.85546875" style="1" customWidth="1"/>
    <col min="13252" max="13252" width="9.85546875" style="1" customWidth="1"/>
    <col min="13253" max="13253" width="8.42578125" style="1" customWidth="1"/>
    <col min="13254" max="13254" width="9.7109375" style="1" customWidth="1"/>
    <col min="13255" max="13255" width="9.140625" style="1" customWidth="1"/>
    <col min="13256" max="13256" width="7.7109375" style="1" customWidth="1"/>
    <col min="13257" max="13257" width="9.28515625" style="1" customWidth="1"/>
    <col min="13258" max="13258" width="9.140625" style="1" customWidth="1"/>
    <col min="13259" max="13259" width="7.5703125" style="1" customWidth="1"/>
    <col min="13260" max="13260" width="7.85546875" style="1" customWidth="1"/>
    <col min="13261" max="13261" width="7" style="1" customWidth="1"/>
    <col min="13262" max="13263" width="8.7109375" style="1" customWidth="1"/>
    <col min="13264" max="13264" width="8.42578125" style="1" customWidth="1"/>
    <col min="13265" max="13265" width="8.28515625" style="1" customWidth="1"/>
    <col min="13266" max="13266" width="7.42578125" style="1" customWidth="1"/>
    <col min="13267" max="13501" width="9.140625" style="1"/>
    <col min="13502" max="13502" width="34.28515625" style="1" customWidth="1"/>
    <col min="13503" max="13503" width="9.5703125" style="1" customWidth="1"/>
    <col min="13504" max="13504" width="10.42578125" style="1" customWidth="1"/>
    <col min="13505" max="13505" width="9.5703125" style="1" customWidth="1"/>
    <col min="13506" max="13507" width="10.85546875" style="1" customWidth="1"/>
    <col min="13508" max="13508" width="9.85546875" style="1" customWidth="1"/>
    <col min="13509" max="13509" width="8.42578125" style="1" customWidth="1"/>
    <col min="13510" max="13510" width="9.7109375" style="1" customWidth="1"/>
    <col min="13511" max="13511" width="9.140625" style="1" customWidth="1"/>
    <col min="13512" max="13512" width="7.7109375" style="1" customWidth="1"/>
    <col min="13513" max="13513" width="9.28515625" style="1" customWidth="1"/>
    <col min="13514" max="13514" width="9.140625" style="1" customWidth="1"/>
    <col min="13515" max="13515" width="7.5703125" style="1" customWidth="1"/>
    <col min="13516" max="13516" width="7.85546875" style="1" customWidth="1"/>
    <col min="13517" max="13517" width="7" style="1" customWidth="1"/>
    <col min="13518" max="13519" width="8.7109375" style="1" customWidth="1"/>
    <col min="13520" max="13520" width="8.42578125" style="1" customWidth="1"/>
    <col min="13521" max="13521" width="8.28515625" style="1" customWidth="1"/>
    <col min="13522" max="13522" width="7.42578125" style="1" customWidth="1"/>
    <col min="13523" max="13757" width="9.140625" style="1"/>
    <col min="13758" max="13758" width="34.28515625" style="1" customWidth="1"/>
    <col min="13759" max="13759" width="9.5703125" style="1" customWidth="1"/>
    <col min="13760" max="13760" width="10.42578125" style="1" customWidth="1"/>
    <col min="13761" max="13761" width="9.5703125" style="1" customWidth="1"/>
    <col min="13762" max="13763" width="10.85546875" style="1" customWidth="1"/>
    <col min="13764" max="13764" width="9.85546875" style="1" customWidth="1"/>
    <col min="13765" max="13765" width="8.42578125" style="1" customWidth="1"/>
    <col min="13766" max="13766" width="9.7109375" style="1" customWidth="1"/>
    <col min="13767" max="13767" width="9.140625" style="1" customWidth="1"/>
    <col min="13768" max="13768" width="7.7109375" style="1" customWidth="1"/>
    <col min="13769" max="13769" width="9.28515625" style="1" customWidth="1"/>
    <col min="13770" max="13770" width="9.140625" style="1" customWidth="1"/>
    <col min="13771" max="13771" width="7.5703125" style="1" customWidth="1"/>
    <col min="13772" max="13772" width="7.85546875" style="1" customWidth="1"/>
    <col min="13773" max="13773" width="7" style="1" customWidth="1"/>
    <col min="13774" max="13775" width="8.7109375" style="1" customWidth="1"/>
    <col min="13776" max="13776" width="8.42578125" style="1" customWidth="1"/>
    <col min="13777" max="13777" width="8.28515625" style="1" customWidth="1"/>
    <col min="13778" max="13778" width="7.42578125" style="1" customWidth="1"/>
    <col min="13779" max="14013" width="9.140625" style="1"/>
    <col min="14014" max="14014" width="34.28515625" style="1" customWidth="1"/>
    <col min="14015" max="14015" width="9.5703125" style="1" customWidth="1"/>
    <col min="14016" max="14016" width="10.42578125" style="1" customWidth="1"/>
    <col min="14017" max="14017" width="9.5703125" style="1" customWidth="1"/>
    <col min="14018" max="14019" width="10.85546875" style="1" customWidth="1"/>
    <col min="14020" max="14020" width="9.85546875" style="1" customWidth="1"/>
    <col min="14021" max="14021" width="8.42578125" style="1" customWidth="1"/>
    <col min="14022" max="14022" width="9.7109375" style="1" customWidth="1"/>
    <col min="14023" max="14023" width="9.140625" style="1" customWidth="1"/>
    <col min="14024" max="14024" width="7.7109375" style="1" customWidth="1"/>
    <col min="14025" max="14025" width="9.28515625" style="1" customWidth="1"/>
    <col min="14026" max="14026" width="9.140625" style="1" customWidth="1"/>
    <col min="14027" max="14027" width="7.5703125" style="1" customWidth="1"/>
    <col min="14028" max="14028" width="7.85546875" style="1" customWidth="1"/>
    <col min="14029" max="14029" width="7" style="1" customWidth="1"/>
    <col min="14030" max="14031" width="8.7109375" style="1" customWidth="1"/>
    <col min="14032" max="14032" width="8.42578125" style="1" customWidth="1"/>
    <col min="14033" max="14033" width="8.28515625" style="1" customWidth="1"/>
    <col min="14034" max="14034" width="7.42578125" style="1" customWidth="1"/>
    <col min="14035" max="14269" width="9.140625" style="1"/>
    <col min="14270" max="14270" width="34.28515625" style="1" customWidth="1"/>
    <col min="14271" max="14271" width="9.5703125" style="1" customWidth="1"/>
    <col min="14272" max="14272" width="10.42578125" style="1" customWidth="1"/>
    <col min="14273" max="14273" width="9.5703125" style="1" customWidth="1"/>
    <col min="14274" max="14275" width="10.85546875" style="1" customWidth="1"/>
    <col min="14276" max="14276" width="9.85546875" style="1" customWidth="1"/>
    <col min="14277" max="14277" width="8.42578125" style="1" customWidth="1"/>
    <col min="14278" max="14278" width="9.7109375" style="1" customWidth="1"/>
    <col min="14279" max="14279" width="9.140625" style="1" customWidth="1"/>
    <col min="14280" max="14280" width="7.7109375" style="1" customWidth="1"/>
    <col min="14281" max="14281" width="9.28515625" style="1" customWidth="1"/>
    <col min="14282" max="14282" width="9.140625" style="1" customWidth="1"/>
    <col min="14283" max="14283" width="7.5703125" style="1" customWidth="1"/>
    <col min="14284" max="14284" width="7.85546875" style="1" customWidth="1"/>
    <col min="14285" max="14285" width="7" style="1" customWidth="1"/>
    <col min="14286" max="14287" width="8.7109375" style="1" customWidth="1"/>
    <col min="14288" max="14288" width="8.42578125" style="1" customWidth="1"/>
    <col min="14289" max="14289" width="8.28515625" style="1" customWidth="1"/>
    <col min="14290" max="14290" width="7.42578125" style="1" customWidth="1"/>
    <col min="14291" max="14525" width="9.140625" style="1"/>
    <col min="14526" max="14526" width="34.28515625" style="1" customWidth="1"/>
    <col min="14527" max="14527" width="9.5703125" style="1" customWidth="1"/>
    <col min="14528" max="14528" width="10.42578125" style="1" customWidth="1"/>
    <col min="14529" max="14529" width="9.5703125" style="1" customWidth="1"/>
    <col min="14530" max="14531" width="10.85546875" style="1" customWidth="1"/>
    <col min="14532" max="14532" width="9.85546875" style="1" customWidth="1"/>
    <col min="14533" max="14533" width="8.42578125" style="1" customWidth="1"/>
    <col min="14534" max="14534" width="9.7109375" style="1" customWidth="1"/>
    <col min="14535" max="14535" width="9.140625" style="1" customWidth="1"/>
    <col min="14536" max="14536" width="7.7109375" style="1" customWidth="1"/>
    <col min="14537" max="14537" width="9.28515625" style="1" customWidth="1"/>
    <col min="14538" max="14538" width="9.140625" style="1" customWidth="1"/>
    <col min="14539" max="14539" width="7.5703125" style="1" customWidth="1"/>
    <col min="14540" max="14540" width="7.85546875" style="1" customWidth="1"/>
    <col min="14541" max="14541" width="7" style="1" customWidth="1"/>
    <col min="14542" max="14543" width="8.7109375" style="1" customWidth="1"/>
    <col min="14544" max="14544" width="8.42578125" style="1" customWidth="1"/>
    <col min="14545" max="14545" width="8.28515625" style="1" customWidth="1"/>
    <col min="14546" max="14546" width="7.42578125" style="1" customWidth="1"/>
    <col min="14547" max="14781" width="9.140625" style="1"/>
    <col min="14782" max="14782" width="34.28515625" style="1" customWidth="1"/>
    <col min="14783" max="14783" width="9.5703125" style="1" customWidth="1"/>
    <col min="14784" max="14784" width="10.42578125" style="1" customWidth="1"/>
    <col min="14785" max="14785" width="9.5703125" style="1" customWidth="1"/>
    <col min="14786" max="14787" width="10.85546875" style="1" customWidth="1"/>
    <col min="14788" max="14788" width="9.85546875" style="1" customWidth="1"/>
    <col min="14789" max="14789" width="8.42578125" style="1" customWidth="1"/>
    <col min="14790" max="14790" width="9.7109375" style="1" customWidth="1"/>
    <col min="14791" max="14791" width="9.140625" style="1" customWidth="1"/>
    <col min="14792" max="14792" width="7.7109375" style="1" customWidth="1"/>
    <col min="14793" max="14793" width="9.28515625" style="1" customWidth="1"/>
    <col min="14794" max="14794" width="9.140625" style="1" customWidth="1"/>
    <col min="14795" max="14795" width="7.5703125" style="1" customWidth="1"/>
    <col min="14796" max="14796" width="7.85546875" style="1" customWidth="1"/>
    <col min="14797" max="14797" width="7" style="1" customWidth="1"/>
    <col min="14798" max="14799" width="8.7109375" style="1" customWidth="1"/>
    <col min="14800" max="14800" width="8.42578125" style="1" customWidth="1"/>
    <col min="14801" max="14801" width="8.28515625" style="1" customWidth="1"/>
    <col min="14802" max="14802" width="7.42578125" style="1" customWidth="1"/>
    <col min="14803" max="15037" width="9.140625" style="1"/>
    <col min="15038" max="15038" width="34.28515625" style="1" customWidth="1"/>
    <col min="15039" max="15039" width="9.5703125" style="1" customWidth="1"/>
    <col min="15040" max="15040" width="10.42578125" style="1" customWidth="1"/>
    <col min="15041" max="15041" width="9.5703125" style="1" customWidth="1"/>
    <col min="15042" max="15043" width="10.85546875" style="1" customWidth="1"/>
    <col min="15044" max="15044" width="9.85546875" style="1" customWidth="1"/>
    <col min="15045" max="15045" width="8.42578125" style="1" customWidth="1"/>
    <col min="15046" max="15046" width="9.7109375" style="1" customWidth="1"/>
    <col min="15047" max="15047" width="9.140625" style="1" customWidth="1"/>
    <col min="15048" max="15048" width="7.7109375" style="1" customWidth="1"/>
    <col min="15049" max="15049" width="9.28515625" style="1" customWidth="1"/>
    <col min="15050" max="15050" width="9.140625" style="1" customWidth="1"/>
    <col min="15051" max="15051" width="7.5703125" style="1" customWidth="1"/>
    <col min="15052" max="15052" width="7.85546875" style="1" customWidth="1"/>
    <col min="15053" max="15053" width="7" style="1" customWidth="1"/>
    <col min="15054" max="15055" width="8.7109375" style="1" customWidth="1"/>
    <col min="15056" max="15056" width="8.42578125" style="1" customWidth="1"/>
    <col min="15057" max="15057" width="8.28515625" style="1" customWidth="1"/>
    <col min="15058" max="15058" width="7.42578125" style="1" customWidth="1"/>
    <col min="15059" max="15293" width="9.140625" style="1"/>
    <col min="15294" max="15294" width="34.28515625" style="1" customWidth="1"/>
    <col min="15295" max="15295" width="9.5703125" style="1" customWidth="1"/>
    <col min="15296" max="15296" width="10.42578125" style="1" customWidth="1"/>
    <col min="15297" max="15297" width="9.5703125" style="1" customWidth="1"/>
    <col min="15298" max="15299" width="10.85546875" style="1" customWidth="1"/>
    <col min="15300" max="15300" width="9.85546875" style="1" customWidth="1"/>
    <col min="15301" max="15301" width="8.42578125" style="1" customWidth="1"/>
    <col min="15302" max="15302" width="9.7109375" style="1" customWidth="1"/>
    <col min="15303" max="15303" width="9.140625" style="1" customWidth="1"/>
    <col min="15304" max="15304" width="7.7109375" style="1" customWidth="1"/>
    <col min="15305" max="15305" width="9.28515625" style="1" customWidth="1"/>
    <col min="15306" max="15306" width="9.140625" style="1" customWidth="1"/>
    <col min="15307" max="15307" width="7.5703125" style="1" customWidth="1"/>
    <col min="15308" max="15308" width="7.85546875" style="1" customWidth="1"/>
    <col min="15309" max="15309" width="7" style="1" customWidth="1"/>
    <col min="15310" max="15311" width="8.7109375" style="1" customWidth="1"/>
    <col min="15312" max="15312" width="8.42578125" style="1" customWidth="1"/>
    <col min="15313" max="15313" width="8.28515625" style="1" customWidth="1"/>
    <col min="15314" max="15314" width="7.42578125" style="1" customWidth="1"/>
    <col min="15315" max="15549" width="9.140625" style="1"/>
    <col min="15550" max="15550" width="34.28515625" style="1" customWidth="1"/>
    <col min="15551" max="15551" width="9.5703125" style="1" customWidth="1"/>
    <col min="15552" max="15552" width="10.42578125" style="1" customWidth="1"/>
    <col min="15553" max="15553" width="9.5703125" style="1" customWidth="1"/>
    <col min="15554" max="15555" width="10.85546875" style="1" customWidth="1"/>
    <col min="15556" max="15556" width="9.85546875" style="1" customWidth="1"/>
    <col min="15557" max="15557" width="8.42578125" style="1" customWidth="1"/>
    <col min="15558" max="15558" width="9.7109375" style="1" customWidth="1"/>
    <col min="15559" max="15559" width="9.140625" style="1" customWidth="1"/>
    <col min="15560" max="15560" width="7.7109375" style="1" customWidth="1"/>
    <col min="15561" max="15561" width="9.28515625" style="1" customWidth="1"/>
    <col min="15562" max="15562" width="9.140625" style="1" customWidth="1"/>
    <col min="15563" max="15563" width="7.5703125" style="1" customWidth="1"/>
    <col min="15564" max="15564" width="7.85546875" style="1" customWidth="1"/>
    <col min="15565" max="15565" width="7" style="1" customWidth="1"/>
    <col min="15566" max="15567" width="8.7109375" style="1" customWidth="1"/>
    <col min="15568" max="15568" width="8.42578125" style="1" customWidth="1"/>
    <col min="15569" max="15569" width="8.28515625" style="1" customWidth="1"/>
    <col min="15570" max="15570" width="7.42578125" style="1" customWidth="1"/>
    <col min="15571" max="15805" width="9.140625" style="1"/>
    <col min="15806" max="15806" width="34.28515625" style="1" customWidth="1"/>
    <col min="15807" max="15807" width="9.5703125" style="1" customWidth="1"/>
    <col min="15808" max="15808" width="10.42578125" style="1" customWidth="1"/>
    <col min="15809" max="15809" width="9.5703125" style="1" customWidth="1"/>
    <col min="15810" max="15811" width="10.85546875" style="1" customWidth="1"/>
    <col min="15812" max="15812" width="9.85546875" style="1" customWidth="1"/>
    <col min="15813" max="15813" width="8.42578125" style="1" customWidth="1"/>
    <col min="15814" max="15814" width="9.7109375" style="1" customWidth="1"/>
    <col min="15815" max="15815" width="9.140625" style="1" customWidth="1"/>
    <col min="15816" max="15816" width="7.7109375" style="1" customWidth="1"/>
    <col min="15817" max="15817" width="9.28515625" style="1" customWidth="1"/>
    <col min="15818" max="15818" width="9.140625" style="1" customWidth="1"/>
    <col min="15819" max="15819" width="7.5703125" style="1" customWidth="1"/>
    <col min="15820" max="15820" width="7.85546875" style="1" customWidth="1"/>
    <col min="15821" max="15821" width="7" style="1" customWidth="1"/>
    <col min="15822" max="15823" width="8.7109375" style="1" customWidth="1"/>
    <col min="15824" max="15824" width="8.42578125" style="1" customWidth="1"/>
    <col min="15825" max="15825" width="8.28515625" style="1" customWidth="1"/>
    <col min="15826" max="15826" width="7.42578125" style="1" customWidth="1"/>
    <col min="15827" max="16061" width="9.140625" style="1"/>
    <col min="16062" max="16062" width="34.28515625" style="1" customWidth="1"/>
    <col min="16063" max="16063" width="9.5703125" style="1" customWidth="1"/>
    <col min="16064" max="16064" width="10.42578125" style="1" customWidth="1"/>
    <col min="16065" max="16065" width="9.5703125" style="1" customWidth="1"/>
    <col min="16066" max="16067" width="10.85546875" style="1" customWidth="1"/>
    <col min="16068" max="16068" width="9.85546875" style="1" customWidth="1"/>
    <col min="16069" max="16069" width="8.42578125" style="1" customWidth="1"/>
    <col min="16070" max="16070" width="9.7109375" style="1" customWidth="1"/>
    <col min="16071" max="16071" width="9.140625" style="1" customWidth="1"/>
    <col min="16072" max="16072" width="7.7109375" style="1" customWidth="1"/>
    <col min="16073" max="16073" width="9.28515625" style="1" customWidth="1"/>
    <col min="16074" max="16074" width="9.140625" style="1" customWidth="1"/>
    <col min="16075" max="16075" width="7.5703125" style="1" customWidth="1"/>
    <col min="16076" max="16076" width="7.85546875" style="1" customWidth="1"/>
    <col min="16077" max="16077" width="7" style="1" customWidth="1"/>
    <col min="16078" max="16079" width="8.7109375" style="1" customWidth="1"/>
    <col min="16080" max="16080" width="8.42578125" style="1" customWidth="1"/>
    <col min="16081" max="16081" width="8.28515625" style="1" customWidth="1"/>
    <col min="16082" max="16082" width="7.42578125" style="1" customWidth="1"/>
    <col min="16083" max="16384" width="9.140625" style="1"/>
  </cols>
  <sheetData>
    <row r="1" spans="1:11" ht="21.75" customHeight="1" x14ac:dyDescent="0.3">
      <c r="A1" s="18"/>
      <c r="J1" s="105" t="s">
        <v>83</v>
      </c>
    </row>
    <row r="2" spans="1:11" ht="15.75" customHeight="1" x14ac:dyDescent="0.3">
      <c r="A2" s="18"/>
      <c r="J2" s="105" t="s">
        <v>467</v>
      </c>
    </row>
    <row r="3" spans="1:11" ht="15" customHeight="1" x14ac:dyDescent="0.3">
      <c r="A3" s="18"/>
      <c r="J3" s="105" t="s">
        <v>78</v>
      </c>
    </row>
    <row r="4" spans="1:11" ht="15" customHeight="1" x14ac:dyDescent="0.3">
      <c r="A4" s="18"/>
      <c r="J4" s="105" t="s">
        <v>79</v>
      </c>
      <c r="K4" s="4"/>
    </row>
    <row r="5" spans="1:11" ht="18" customHeight="1" x14ac:dyDescent="0.3">
      <c r="A5" s="16"/>
      <c r="B5" s="17"/>
      <c r="C5" s="17"/>
      <c r="D5" s="17"/>
      <c r="E5" s="17"/>
      <c r="F5" s="17"/>
      <c r="G5" s="17"/>
      <c r="H5" s="17"/>
      <c r="I5" s="17"/>
      <c r="J5" s="5"/>
      <c r="K5" s="5"/>
    </row>
    <row r="7" spans="1:11" ht="18.75" x14ac:dyDescent="0.3">
      <c r="A7" s="156" t="s">
        <v>77</v>
      </c>
      <c r="B7" s="156"/>
      <c r="C7" s="156"/>
      <c r="D7" s="156"/>
      <c r="E7" s="156"/>
      <c r="F7" s="156"/>
      <c r="G7" s="156"/>
      <c r="H7" s="156"/>
      <c r="I7" s="156"/>
    </row>
    <row r="8" spans="1:11" ht="15.75" thickBot="1" x14ac:dyDescent="0.25"/>
    <row r="9" spans="1:11" ht="76.5" customHeight="1" thickBot="1" x14ac:dyDescent="0.3">
      <c r="A9" s="157" t="s">
        <v>0</v>
      </c>
      <c r="B9" s="157" t="s">
        <v>74</v>
      </c>
      <c r="C9" s="159"/>
      <c r="D9" s="160"/>
      <c r="E9" s="163" t="s">
        <v>75</v>
      </c>
      <c r="F9" s="165" t="s">
        <v>76</v>
      </c>
      <c r="G9" s="166"/>
      <c r="H9" s="167"/>
    </row>
    <row r="10" spans="1:11" ht="48.75" customHeight="1" thickBot="1" x14ac:dyDescent="0.25">
      <c r="A10" s="158"/>
      <c r="B10" s="158"/>
      <c r="C10" s="161"/>
      <c r="D10" s="162"/>
      <c r="E10" s="164"/>
      <c r="F10" s="7">
        <v>1.456</v>
      </c>
      <c r="G10" s="7">
        <v>1.5609999999999999</v>
      </c>
      <c r="H10" s="7">
        <v>1.841</v>
      </c>
    </row>
    <row r="11" spans="1:11" ht="27.75" customHeight="1" x14ac:dyDescent="0.2">
      <c r="A11" s="8" t="s">
        <v>42</v>
      </c>
      <c r="B11" s="168" t="s">
        <v>60</v>
      </c>
      <c r="C11" s="169"/>
      <c r="D11" s="170"/>
      <c r="E11" s="12">
        <v>507.31</v>
      </c>
      <c r="F11" s="13">
        <f>ROUND(E11*1.456,2)</f>
        <v>738.64</v>
      </c>
      <c r="G11" s="6">
        <f>ROUND(E11*1.561,2)</f>
        <v>791.91</v>
      </c>
      <c r="H11" s="9">
        <f>ROUND(E11*1.841,2)</f>
        <v>933.96</v>
      </c>
    </row>
    <row r="12" spans="1:11" ht="27.75" customHeight="1" thickBot="1" x14ac:dyDescent="0.25">
      <c r="A12" s="2" t="s">
        <v>43</v>
      </c>
      <c r="B12" s="153" t="s">
        <v>61</v>
      </c>
      <c r="C12" s="154"/>
      <c r="D12" s="155"/>
      <c r="E12" s="14">
        <v>740.77</v>
      </c>
      <c r="F12" s="15">
        <f>ROUND(E12*1.456,2)</f>
        <v>1078.56</v>
      </c>
      <c r="G12" s="10">
        <f>ROUND(E12*1.561,2)</f>
        <v>1156.3399999999999</v>
      </c>
      <c r="H12" s="11">
        <f>ROUND(E12*1.841,2)</f>
        <v>1363.76</v>
      </c>
    </row>
  </sheetData>
  <mergeCells count="7">
    <mergeCell ref="B12:D12"/>
    <mergeCell ref="A7:I7"/>
    <mergeCell ref="A9:A10"/>
    <mergeCell ref="B9:D10"/>
    <mergeCell ref="E9:E10"/>
    <mergeCell ref="F9:H9"/>
    <mergeCell ref="B11:D11"/>
  </mergeCells>
  <pageMargins left="0.82677165354330717" right="0.19685039370078741" top="0.39370078740157483" bottom="0.39370078740157483" header="0" footer="0"/>
  <pageSetup paperSize="9" scale="5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workbookViewId="0">
      <selection activeCell="I8" sqref="I8"/>
    </sheetView>
  </sheetViews>
  <sheetFormatPr defaultRowHeight="15" x14ac:dyDescent="0.25"/>
  <cols>
    <col min="1" max="1" width="16.28515625" customWidth="1"/>
    <col min="2" max="2" width="26.85546875" customWidth="1"/>
    <col min="3" max="3" width="16.28515625" customWidth="1"/>
  </cols>
  <sheetData>
    <row r="1" spans="1:6" ht="15.75" x14ac:dyDescent="0.25">
      <c r="F1" s="105" t="s">
        <v>83</v>
      </c>
    </row>
    <row r="2" spans="1:6" ht="15.75" x14ac:dyDescent="0.25">
      <c r="F2" s="105" t="s">
        <v>474</v>
      </c>
    </row>
    <row r="3" spans="1:6" ht="15.75" x14ac:dyDescent="0.25">
      <c r="F3" s="105" t="s">
        <v>78</v>
      </c>
    </row>
    <row r="4" spans="1:6" ht="15.75" x14ac:dyDescent="0.25">
      <c r="F4" s="105" t="s">
        <v>79</v>
      </c>
    </row>
    <row r="5" spans="1:6" ht="60" customHeight="1" x14ac:dyDescent="0.3">
      <c r="A5" s="176" t="s">
        <v>473</v>
      </c>
      <c r="B5" s="176"/>
      <c r="C5" s="176"/>
      <c r="D5" s="176"/>
      <c r="E5" s="176"/>
      <c r="F5" s="176"/>
    </row>
    <row r="6" spans="1:6" ht="16.5" thickBot="1" x14ac:dyDescent="0.3">
      <c r="A6" s="107"/>
      <c r="B6" s="107"/>
      <c r="C6" s="1"/>
      <c r="D6" s="107"/>
      <c r="E6" s="107"/>
      <c r="F6" s="108" t="s">
        <v>468</v>
      </c>
    </row>
    <row r="7" spans="1:6" ht="94.5" customHeight="1" thickBot="1" x14ac:dyDescent="0.3">
      <c r="A7" s="171" t="s">
        <v>0</v>
      </c>
      <c r="B7" s="173" t="s">
        <v>74</v>
      </c>
      <c r="C7" s="163" t="s">
        <v>75</v>
      </c>
      <c r="D7" s="165" t="s">
        <v>76</v>
      </c>
      <c r="E7" s="166"/>
      <c r="F7" s="167"/>
    </row>
    <row r="8" spans="1:6" ht="16.5" thickBot="1" x14ac:dyDescent="0.3">
      <c r="A8" s="172"/>
      <c r="B8" s="174"/>
      <c r="C8" s="175"/>
      <c r="D8" s="109">
        <v>1.456</v>
      </c>
      <c r="E8" s="109">
        <v>1.5609999999999999</v>
      </c>
      <c r="F8" s="109">
        <v>1.841</v>
      </c>
    </row>
    <row r="9" spans="1:6" ht="47.25" x14ac:dyDescent="0.25">
      <c r="A9" s="110" t="s">
        <v>469</v>
      </c>
      <c r="B9" s="120" t="s">
        <v>470</v>
      </c>
      <c r="C9" s="111">
        <v>954.64</v>
      </c>
      <c r="D9" s="112">
        <f>ROUND(C9*1.456,2)</f>
        <v>1389.96</v>
      </c>
      <c r="E9" s="113">
        <f>ROUND(C9*1.561,2)</f>
        <v>1490.19</v>
      </c>
      <c r="F9" s="114">
        <f>ROUND(C9*1.841,2)</f>
        <v>1757.49</v>
      </c>
    </row>
    <row r="10" spans="1:6" ht="111" thickBot="1" x14ac:dyDescent="0.3">
      <c r="A10" s="115" t="s">
        <v>471</v>
      </c>
      <c r="B10" s="121" t="s">
        <v>472</v>
      </c>
      <c r="C10" s="116">
        <v>139.52000000000001</v>
      </c>
      <c r="D10" s="117">
        <f>ROUND(C10*1.456,2)</f>
        <v>203.14</v>
      </c>
      <c r="E10" s="118">
        <f>ROUND(C10*1.561,2)</f>
        <v>217.79</v>
      </c>
      <c r="F10" s="119">
        <f>ROUND(C10*1.841,2)</f>
        <v>256.86</v>
      </c>
    </row>
  </sheetData>
  <mergeCells count="5">
    <mergeCell ref="A7:A8"/>
    <mergeCell ref="B7:B8"/>
    <mergeCell ref="C7:C8"/>
    <mergeCell ref="D7:F7"/>
    <mergeCell ref="A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ДИ</vt:lpstr>
      <vt:lpstr>Лаб.исслед.</vt:lpstr>
      <vt:lpstr>МУ мобильные компл</vt:lpstr>
      <vt:lpstr>Вирус гриппа</vt:lpstr>
      <vt:lpstr>ДИ!Область_печати</vt:lpstr>
      <vt:lpstr>Лаб.исслед.!Область_печати</vt:lpstr>
      <vt:lpstr>'МУ мобильные компл'!Область_печати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</dc:creator>
  <cp:lastModifiedBy>Татьяна В. Козлова</cp:lastModifiedBy>
  <cp:lastPrinted>2026-02-04T09:16:25Z</cp:lastPrinted>
  <dcterms:created xsi:type="dcterms:W3CDTF">2016-01-26T06:52:31Z</dcterms:created>
  <dcterms:modified xsi:type="dcterms:W3CDTF">2026-02-05T12:27:29Z</dcterms:modified>
</cp:coreProperties>
</file>